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kanagawa\commonfile\★2022年度（R4）\03.委員会研究会\02.教育研修委員会\99 　WEB掲載データ\その他\"/>
    </mc:Choice>
  </mc:AlternateContent>
  <xr:revisionPtr revIDLastSave="0" documentId="8_{D569E7F9-C869-48EA-913F-281EA44DCE60}" xr6:coauthVersionLast="47" xr6:coauthVersionMax="47" xr10:uidLastSave="{00000000-0000-0000-0000-000000000000}"/>
  <bookViews>
    <workbookView xWindow="8655" yWindow="795" windowWidth="13650" windowHeight="14025" tabRatio="931" xr2:uid="{00000000-000D-0000-FFFF-FFFF00000000}"/>
  </bookViews>
  <sheets>
    <sheet name="会場受験" sheetId="43" r:id="rId1"/>
    <sheet name="会場受験＜名簿＞" sheetId="48" r:id="rId2"/>
    <sheet name="採点付き" sheetId="46" r:id="rId3"/>
    <sheet name="採点付き＜名簿＞" sheetId="35" r:id="rId4"/>
    <sheet name="採点無（AP・DB・ES）" sheetId="26" r:id="rId5"/>
    <sheet name="採点無（PM・AU・支援士）" sheetId="47" r:id="rId6"/>
    <sheet name="個人情報の取扱い" sheetId="37" r:id="rId7"/>
    <sheet name="Sheet1" sheetId="49" r:id="rId8"/>
    <sheet name="入力用" sheetId="36" state="hidden" r:id="rId9"/>
  </sheets>
  <definedNames>
    <definedName name="_xlnm.Print_Area" localSheetId="6">個人情報の取扱い!$A$1:$AH$28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64" i="47" l="1"/>
  <c r="AO54" i="47"/>
  <c r="AO47" i="47"/>
  <c r="AO37" i="47"/>
  <c r="AO30" i="47"/>
  <c r="AO20" i="47"/>
  <c r="AO52" i="26"/>
  <c r="AO42" i="26"/>
  <c r="AO35" i="26"/>
  <c r="AO25" i="26"/>
  <c r="AO20" i="26"/>
  <c r="AX26" i="46"/>
  <c r="AX27" i="46"/>
  <c r="AX28" i="46"/>
  <c r="AX29" i="46"/>
  <c r="AX30" i="46"/>
  <c r="AX31" i="46"/>
  <c r="AX32" i="46"/>
  <c r="AX33" i="46"/>
  <c r="AX34" i="46"/>
  <c r="AX35" i="46"/>
  <c r="AX25" i="46"/>
  <c r="AX35" i="43"/>
  <c r="AX34" i="43"/>
  <c r="AX33" i="43"/>
  <c r="AX32" i="43"/>
  <c r="AX31" i="43"/>
  <c r="AX30" i="43"/>
  <c r="AX29" i="43"/>
  <c r="AX28" i="43"/>
  <c r="AX27" i="43"/>
  <c r="AX26" i="43"/>
  <c r="AX25" i="43"/>
  <c r="AW64" i="47" l="1"/>
  <c r="AW54" i="47"/>
  <c r="AW47" i="47"/>
  <c r="AW37" i="47"/>
  <c r="AW30" i="47"/>
  <c r="AW20" i="47"/>
  <c r="AW52" i="26"/>
  <c r="AW42" i="26"/>
  <c r="AW25" i="26"/>
  <c r="AW35" i="26"/>
  <c r="AW20" i="26"/>
  <c r="AW59" i="26" l="1"/>
  <c r="BE26" i="46"/>
  <c r="BE35" i="46"/>
  <c r="BE34" i="46"/>
  <c r="BE33" i="46"/>
  <c r="BE32" i="46"/>
  <c r="BE31" i="46"/>
  <c r="BE30" i="46"/>
  <c r="BE29" i="46"/>
  <c r="BE28" i="46"/>
  <c r="BE27" i="46"/>
  <c r="BE25" i="46"/>
  <c r="BE26" i="43"/>
  <c r="BE27" i="43"/>
  <c r="BE28" i="43"/>
  <c r="BE29" i="43"/>
  <c r="BE30" i="43"/>
  <c r="BE31" i="43"/>
  <c r="BE32" i="43"/>
  <c r="BE33" i="43"/>
  <c r="BE34" i="43"/>
  <c r="BE35" i="43"/>
  <c r="BE25" i="43"/>
  <c r="BE36" i="46" l="1"/>
  <c r="BE36" i="43"/>
  <c r="AW71" i="4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D15" authorId="0" shapeId="0" xr:uid="{F72C735D-81FD-4C57-9B9A-5ABC5BD41188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プルダウンメニューから試験区分を選択してください。名簿は試験区分ごとにシートを分けて作成してください。</t>
        </r>
      </text>
    </comment>
    <comment ref="J17" authorId="0" shapeId="0" xr:uid="{05DFF22B-BA38-4D2D-8265-43D22FE8EE08}">
      <text>
        <r>
          <rPr>
            <sz val="9"/>
            <color indexed="81"/>
            <rFont val="MS P ゴシック"/>
            <family val="3"/>
            <charset val="128"/>
          </rPr>
          <t>受験者個人住所宛て送付で送付先がお勤め先の場合は、必ず</t>
        </r>
        <r>
          <rPr>
            <b/>
            <u/>
            <sz val="9"/>
            <color indexed="81"/>
            <rFont val="MS P ゴシック"/>
            <family val="3"/>
            <charset val="128"/>
          </rPr>
          <t>会社名・部署名を住所２または住所３に明記</t>
        </r>
        <r>
          <rPr>
            <sz val="9"/>
            <color indexed="81"/>
            <rFont val="MS P ゴシック"/>
            <family val="3"/>
            <charset val="128"/>
          </rPr>
          <t xml:space="preserve">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D14" authorId="0" shapeId="0" xr:uid="{C739DCE8-BA45-43A5-9F85-8441C9A53ACD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プルダウンメニューから試験区分を選択してください。名簿は試験区分ごとにシートを分けて作成してください。</t>
        </r>
      </text>
    </comment>
    <comment ref="J16" authorId="0" shapeId="0" xr:uid="{D487E853-B52E-4DAF-B8F4-0E464B64FD3A}">
      <text>
        <r>
          <rPr>
            <sz val="9"/>
            <color indexed="81"/>
            <rFont val="MS P ゴシック"/>
            <family val="3"/>
            <charset val="128"/>
          </rPr>
          <t>受験者個人住所宛て送付で送付先がお勤め先の場合は、必ず</t>
        </r>
        <r>
          <rPr>
            <b/>
            <u/>
            <sz val="9"/>
            <color indexed="81"/>
            <rFont val="MS P ゴシック"/>
            <family val="3"/>
            <charset val="128"/>
          </rPr>
          <t>会社名・部署名を住所２または住所３に明記</t>
        </r>
        <r>
          <rPr>
            <sz val="9"/>
            <color indexed="81"/>
            <rFont val="MS P ゴシック"/>
            <family val="3"/>
            <charset val="128"/>
          </rPr>
          <t xml:space="preserve">してください。
</t>
        </r>
      </text>
    </comment>
  </commentList>
</comments>
</file>

<file path=xl/sharedStrings.xml><?xml version="1.0" encoding="utf-8"?>
<sst xmlns="http://schemas.openxmlformats.org/spreadsheetml/2006/main" count="509" uniqueCount="232">
  <si>
    <t>住所１</t>
    <rPh sb="0" eb="2">
      <t>ジュウショ</t>
    </rPh>
    <phoneticPr fontId="2"/>
  </si>
  <si>
    <t>住所２</t>
    <rPh sb="0" eb="2">
      <t>ジュウショ</t>
    </rPh>
    <phoneticPr fontId="2"/>
  </si>
  <si>
    <t>住所３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</si>
  <si>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</si>
  <si>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</si>
  <si>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試験名</t>
    <rPh sb="0" eb="2">
      <t>シケン</t>
    </rPh>
    <rPh sb="2" eb="3">
      <t>メイ</t>
    </rPh>
    <phoneticPr fontId="2"/>
  </si>
  <si>
    <t>人数</t>
    <rPh sb="0" eb="1">
      <t>ニン</t>
    </rPh>
    <rPh sb="1" eb="2">
      <t>スウ</t>
    </rPh>
    <phoneticPr fontId="2"/>
  </si>
  <si>
    <t>金額</t>
    <rPh sb="0" eb="2">
      <t>キンガク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</si>
  <si>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</si>
  <si>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</si>
  <si>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試験区分</t>
    <rPh sb="0" eb="2">
      <t>シケン</t>
    </rPh>
    <rPh sb="2" eb="4">
      <t>クブン</t>
    </rPh>
    <phoneticPr fontId="2"/>
  </si>
  <si>
    <t>企業コード</t>
    <rPh sb="0" eb="2">
      <t>キギョウ</t>
    </rPh>
    <phoneticPr fontId="2"/>
  </si>
  <si>
    <t>営業担当（ＴＡＣ使用欄）</t>
    <phoneticPr fontId="2"/>
  </si>
  <si>
    <t>ご受験者名簿</t>
    <rPh sb="1" eb="3">
      <t>ジュケン</t>
    </rPh>
    <rPh sb="3" eb="4">
      <t>シャ</t>
    </rPh>
    <rPh sb="4" eb="6">
      <t>メイボ</t>
    </rPh>
    <phoneticPr fontId="2"/>
  </si>
  <si>
    <t>合計</t>
    <rPh sb="0" eb="2">
      <t>ゴウケイ</t>
    </rPh>
    <phoneticPr fontId="2"/>
  </si>
  <si>
    <t>採点無専用</t>
    <rPh sb="0" eb="2">
      <t>サイテン</t>
    </rPh>
    <rPh sb="2" eb="3">
      <t>ナ</t>
    </rPh>
    <rPh sb="3" eb="5">
      <t>センヨウ</t>
    </rPh>
    <phoneticPr fontId="2"/>
  </si>
  <si>
    <t>送付内容</t>
    <rPh sb="0" eb="2">
      <t>ソウフ</t>
    </rPh>
    <rPh sb="2" eb="4">
      <t>ナイヨウ</t>
    </rPh>
    <phoneticPr fontId="2"/>
  </si>
  <si>
    <t>制作物コード</t>
    <rPh sb="0" eb="2">
      <t>セイサク</t>
    </rPh>
    <rPh sb="2" eb="3">
      <t>ブツ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</si>
  <si>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</si>
  <si>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</si>
  <si>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ＡＰ公開模試 午前問題</t>
    <rPh sb="2" eb="4">
      <t>コウカイ</t>
    </rPh>
    <phoneticPr fontId="37"/>
  </si>
  <si>
    <t>ＡＰ公開模試 午後問題</t>
    <rPh sb="2" eb="4">
      <t>コウカイ</t>
    </rPh>
    <phoneticPr fontId="37"/>
  </si>
  <si>
    <t>採点付専用</t>
    <rPh sb="0" eb="2">
      <t>サイテン</t>
    </rPh>
    <rPh sb="2" eb="3">
      <t>ツ</t>
    </rPh>
    <rPh sb="3" eb="5">
      <t>センヨウ</t>
    </rPh>
    <phoneticPr fontId="2"/>
  </si>
  <si>
    <t>■送付先住所</t>
    <rPh sb="1" eb="3">
      <t>ソウフ</t>
    </rPh>
    <rPh sb="3" eb="4">
      <t>サキ</t>
    </rPh>
    <rPh sb="4" eb="6">
      <t>ジュウショ</t>
    </rPh>
    <phoneticPr fontId="2"/>
  </si>
  <si>
    <t>■ＴＥＬ／ＦＡＸ</t>
    <phoneticPr fontId="2"/>
  </si>
  <si>
    <t>■貴社名または貴校名</t>
    <rPh sb="1" eb="3">
      <t>キシャ</t>
    </rPh>
    <rPh sb="3" eb="4">
      <t>メイ</t>
    </rPh>
    <rPh sb="7" eb="8">
      <t>キ</t>
    </rPh>
    <rPh sb="8" eb="9">
      <t>コウ</t>
    </rPh>
    <rPh sb="9" eb="10">
      <t>メイ</t>
    </rPh>
    <phoneticPr fontId="2"/>
  </si>
  <si>
    <t>TEL：</t>
    <phoneticPr fontId="2"/>
  </si>
  <si>
    <t>FAX：</t>
    <phoneticPr fontId="2"/>
  </si>
  <si>
    <t>（フリガナ）</t>
    <phoneticPr fontId="2"/>
  </si>
  <si>
    <r>
      <t>受験料</t>
    </r>
    <r>
      <rPr>
        <sz val="8"/>
        <rFont val="ＭＳ Ｐゴシック"/>
        <family val="3"/>
        <charset val="128"/>
      </rPr>
      <t>／1名</t>
    </r>
    <rPh sb="0" eb="3">
      <t>ジュケンリョウ</t>
    </rPh>
    <rPh sb="5" eb="6">
      <t>メイ</t>
    </rPh>
    <phoneticPr fontId="2"/>
  </si>
  <si>
    <t>（部署名または所属名）</t>
    <phoneticPr fontId="2"/>
  </si>
  <si>
    <t>ＡＰ公開模試 解答解説</t>
    <rPh sb="2" eb="4">
      <t>コウカイ</t>
    </rPh>
    <rPh sb="4" eb="6">
      <t>モシ</t>
    </rPh>
    <phoneticPr fontId="37"/>
  </si>
  <si>
    <t>応用情報  技術者</t>
    <rPh sb="0" eb="2">
      <t>オウヨウ</t>
    </rPh>
    <rPh sb="2" eb="4">
      <t>ジョウホウ</t>
    </rPh>
    <rPh sb="6" eb="8">
      <t>ギジュツ</t>
    </rPh>
    <rPh sb="8" eb="9">
      <t>シャ</t>
    </rPh>
    <phoneticPr fontId="2"/>
  </si>
  <si>
    <t>また、受験者個人でお申込みをご希望の場合は、申込書が異なりますので、別途ご請求ください。</t>
    <phoneticPr fontId="2"/>
  </si>
  <si>
    <t>山田</t>
    <rPh sb="0" eb="2">
      <t>ヤマダ</t>
    </rPh>
    <phoneticPr fontId="2"/>
  </si>
  <si>
    <t>太郎</t>
    <rPh sb="0" eb="2">
      <t>タロウ</t>
    </rPh>
    <phoneticPr fontId="2"/>
  </si>
  <si>
    <t>例</t>
    <rPh sb="0" eb="1">
      <t>レイ</t>
    </rPh>
    <phoneticPr fontId="2"/>
  </si>
  <si>
    <t>■受験生個人成績表 送付先</t>
    <rPh sb="1" eb="4">
      <t>ジュケンセイ</t>
    </rPh>
    <rPh sb="4" eb="6">
      <t>コジン</t>
    </rPh>
    <rPh sb="6" eb="8">
      <t>セイセキ</t>
    </rPh>
    <rPh sb="8" eb="9">
      <t>ヒョウ</t>
    </rPh>
    <rPh sb="10" eb="12">
      <t>ソウフ</t>
    </rPh>
    <rPh sb="12" eb="13">
      <t>サキ</t>
    </rPh>
    <phoneticPr fontId="2"/>
  </si>
  <si>
    <t>※送付先は上記のどちらかを必ずチェックしてください。</t>
    <rPh sb="1" eb="3">
      <t>ソウフ</t>
    </rPh>
    <rPh sb="3" eb="4">
      <t>サキ</t>
    </rPh>
    <rPh sb="5" eb="7">
      <t>ジョウキ</t>
    </rPh>
    <rPh sb="13" eb="14">
      <t>カナラ</t>
    </rPh>
    <phoneticPr fontId="2"/>
  </si>
  <si>
    <t>■受験票・教材 送付先</t>
    <rPh sb="1" eb="4">
      <t>ジュケンヒョウ</t>
    </rPh>
    <rPh sb="5" eb="7">
      <t>キョウザイ</t>
    </rPh>
    <rPh sb="8" eb="10">
      <t>ソウフ</t>
    </rPh>
    <rPh sb="10" eb="11">
      <t>サキ</t>
    </rPh>
    <phoneticPr fontId="2"/>
  </si>
  <si>
    <t>■団体成績表 送付先</t>
    <rPh sb="1" eb="3">
      <t>ダンタイ</t>
    </rPh>
    <rPh sb="3" eb="5">
      <t>セイセキ</t>
    </rPh>
    <rPh sb="5" eb="6">
      <t>ヒョウ</t>
    </rPh>
    <rPh sb="7" eb="9">
      <t>ソウフ</t>
    </rPh>
    <rPh sb="9" eb="10">
      <t>サキ</t>
    </rPh>
    <phoneticPr fontId="2"/>
  </si>
  <si>
    <t>■ご担当者様名／部署名・所属名</t>
    <rPh sb="2" eb="5">
      <t>タントウシャ</t>
    </rPh>
    <rPh sb="5" eb="6">
      <t>サマ</t>
    </rPh>
    <rPh sb="6" eb="7">
      <t>メイ</t>
    </rPh>
    <phoneticPr fontId="2"/>
  </si>
  <si>
    <t>様</t>
    <rPh sb="0" eb="1">
      <t>サマ</t>
    </rPh>
    <phoneticPr fontId="2"/>
  </si>
  <si>
    <t>　  なお、住所１には、都道府県名から町名まで、住所2には丁目、番地等、住所3にはビル名等をご入力ください。</t>
    <rPh sb="47" eb="49">
      <t>ニュウリョク</t>
    </rPh>
    <phoneticPr fontId="2"/>
  </si>
  <si>
    <t>１．太枠内に必要事項をご入力ください。</t>
    <phoneticPr fontId="2"/>
  </si>
  <si>
    <t>２．太枠内に必要事項をご入力ください。また、「ご受験者名簿」も必ずご入力ください。</t>
  </si>
  <si>
    <r>
      <t xml:space="preserve">氏（漢字）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rPh sb="2" eb="4">
      <t>カンジ</t>
    </rPh>
    <phoneticPr fontId="2"/>
  </si>
  <si>
    <r>
      <t xml:space="preserve">氏（フリガナ）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phoneticPr fontId="2"/>
  </si>
  <si>
    <r>
      <t xml:space="preserve">名（フリガナ）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メイ</t>
    </rPh>
    <phoneticPr fontId="2"/>
  </si>
  <si>
    <t>※ご住所情報は教材等の発送に使用するラベル表記の関係から各１６文字以上の入力ができませんのでご注意ください。</t>
    <rPh sb="2" eb="4">
      <t>ジュウショ</t>
    </rPh>
    <rPh sb="4" eb="6">
      <t>ジョウホウ</t>
    </rPh>
    <rPh sb="7" eb="9">
      <t>キョウザイ</t>
    </rPh>
    <rPh sb="9" eb="10">
      <t>トウ</t>
    </rPh>
    <rPh sb="11" eb="13">
      <t>ハッソウ</t>
    </rPh>
    <rPh sb="14" eb="16">
      <t>シヨウ</t>
    </rPh>
    <rPh sb="21" eb="23">
      <t>ヒョウキ</t>
    </rPh>
    <rPh sb="24" eb="26">
      <t>カンケイ</t>
    </rPh>
    <rPh sb="28" eb="29">
      <t>カク</t>
    </rPh>
    <rPh sb="31" eb="33">
      <t>モジ</t>
    </rPh>
    <rPh sb="33" eb="35">
      <t>イジョウ</t>
    </rPh>
    <rPh sb="36" eb="38">
      <t>ニュウリョク</t>
    </rPh>
    <rPh sb="47" eb="49">
      <t>チュウイ</t>
    </rPh>
    <phoneticPr fontId="2"/>
  </si>
  <si>
    <r>
      <t xml:space="preserve">住所１　（都道府県名から町名をご入力ください）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rPh sb="26" eb="27">
      <t>ジ</t>
    </rPh>
    <rPh sb="27" eb="29">
      <t>イカ</t>
    </rPh>
    <rPh sb="32" eb="34">
      <t>ニュウリョク</t>
    </rPh>
    <phoneticPr fontId="2"/>
  </si>
  <si>
    <t>太枠内に必要事項をご入力ください。</t>
  </si>
  <si>
    <t>なお、住所１には、都道府県名から町名まで、住所2には丁目、番地等、住所3にはビル名等をご入力ください。</t>
  </si>
  <si>
    <r>
      <t>【ご受験者名簿】　　　　　　　枚中の　　　　　　枚目</t>
    </r>
    <r>
      <rPr>
        <sz val="12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（不足する場合は、お手数ですがコピーの上、ご入力ください）</t>
    </r>
    <rPh sb="2" eb="5">
      <t>ジュケンシャ</t>
    </rPh>
    <rPh sb="5" eb="7">
      <t>メイボ</t>
    </rPh>
    <rPh sb="28" eb="30">
      <t>フソク</t>
    </rPh>
    <rPh sb="37" eb="39">
      <t>テスウ</t>
    </rPh>
    <rPh sb="46" eb="47">
      <t>ウエ</t>
    </rPh>
    <rPh sb="49" eb="51">
      <t>ニュウリョク</t>
    </rPh>
    <phoneticPr fontId="33"/>
  </si>
  <si>
    <t>ＦＥ・ＡＰ公開模試午前試験マークシート</t>
    <rPh sb="5" eb="7">
      <t>コウカイ</t>
    </rPh>
    <rPh sb="7" eb="9">
      <t>モシ</t>
    </rPh>
    <rPh sb="9" eb="11">
      <t>ゴゼン</t>
    </rPh>
    <rPh sb="11" eb="13">
      <t>シケン</t>
    </rPh>
    <phoneticPr fontId="37"/>
  </si>
  <si>
    <t>ＡＰ公開模試 午後試験答案用紙</t>
    <rPh sb="2" eb="4">
      <t>コウカイ</t>
    </rPh>
    <phoneticPr fontId="37"/>
  </si>
  <si>
    <t>情報処理安全確保支援士</t>
    <rPh sb="0" eb="2">
      <t>ジョウホウ</t>
    </rPh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phoneticPr fontId="2"/>
  </si>
  <si>
    <t>情報処理安全
確保支援士
（午前Ⅰ免除）</t>
    <rPh sb="2" eb="4">
      <t>ショリ</t>
    </rPh>
    <rPh sb="4" eb="6">
      <t>アンゼン</t>
    </rPh>
    <rPh sb="7" eb="9">
      <t>カクホ</t>
    </rPh>
    <rPh sb="9" eb="11">
      <t>シエン</t>
    </rPh>
    <rPh sb="11" eb="12">
      <t>シ</t>
    </rPh>
    <rPh sb="14" eb="16">
      <t>ゴゼン</t>
    </rPh>
    <rPh sb="17" eb="19">
      <t>メンジョ</t>
    </rPh>
    <phoneticPr fontId="2"/>
  </si>
  <si>
    <t>３．試験区分別に名簿の作成をお願いいたします。</t>
    <phoneticPr fontId="2"/>
  </si>
  <si>
    <t>№</t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</si>
  <si>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</si>
  <si>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t>ヤマダ</t>
    <phoneticPr fontId="2"/>
  </si>
  <si>
    <t>タロウ</t>
    <phoneticPr fontId="2"/>
  </si>
  <si>
    <t>○</t>
    <phoneticPr fontId="2"/>
  </si>
  <si>
    <t>３．試験区分別に名簿の作成をお願いいたします。</t>
    <phoneticPr fontId="2"/>
  </si>
  <si>
    <t>№</t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</si>
  <si>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</si>
  <si>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t>郵便番号</t>
    <phoneticPr fontId="2"/>
  </si>
  <si>
    <r>
      <t xml:space="preserve">住所２　（丁目、番地等をご入力ください）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phoneticPr fontId="2"/>
  </si>
  <si>
    <r>
      <t xml:space="preserve">住所３　（ビル名等をご入力ください）
</t>
    </r>
    <r>
      <rPr>
        <sz val="8"/>
        <color rgb="FFFF0000"/>
        <rFont val="ＭＳ Ｐゴシック"/>
        <family val="3"/>
        <charset val="128"/>
      </rPr>
      <t>１５字以下にてご入力ください。</t>
    </r>
    <phoneticPr fontId="2"/>
  </si>
  <si>
    <t>電話番号</t>
    <phoneticPr fontId="2"/>
  </si>
  <si>
    <t>ヤマダ</t>
    <phoneticPr fontId="2"/>
  </si>
  <si>
    <t>タロウ</t>
    <phoneticPr fontId="2"/>
  </si>
  <si>
    <t>111-1111</t>
    <phoneticPr fontId="2"/>
  </si>
  <si>
    <t>３－２－１８</t>
    <phoneticPr fontId="2"/>
  </si>
  <si>
    <t>03-4444-5555</t>
    <phoneticPr fontId="2"/>
  </si>
  <si>
    <t>○</t>
    <phoneticPr fontId="2"/>
  </si>
  <si>
    <t>高度・支援士公開模試 共通知識(午前Ⅰ)問題</t>
    <rPh sb="0" eb="2">
      <t>コウド</t>
    </rPh>
    <rPh sb="3" eb="5">
      <t>シエン</t>
    </rPh>
    <rPh sb="5" eb="6">
      <t>シ</t>
    </rPh>
    <rPh sb="6" eb="8">
      <t>コウカイ</t>
    </rPh>
    <rPh sb="8" eb="10">
      <t>モシ</t>
    </rPh>
    <rPh sb="11" eb="13">
      <t>キョウツウ</t>
    </rPh>
    <rPh sb="13" eb="15">
      <t>チシキ</t>
    </rPh>
    <rPh sb="16" eb="18">
      <t>ゴゼン</t>
    </rPh>
    <rPh sb="20" eb="22">
      <t>モンダイ</t>
    </rPh>
    <phoneticPr fontId="37"/>
  </si>
  <si>
    <t>高度・支援士公開模試 共通知識(午前Ⅰ)解答解説</t>
    <rPh sb="3" eb="5">
      <t>シエン</t>
    </rPh>
    <rPh sb="5" eb="6">
      <t>シ</t>
    </rPh>
    <rPh sb="20" eb="22">
      <t>カイトウ</t>
    </rPh>
    <rPh sb="22" eb="24">
      <t>カイセツ</t>
    </rPh>
    <phoneticPr fontId="37"/>
  </si>
  <si>
    <t>支援士公開模試 午前Ⅱ問題</t>
    <rPh sb="3" eb="5">
      <t>コウカイ</t>
    </rPh>
    <rPh sb="8" eb="10">
      <t>ゴゼン</t>
    </rPh>
    <phoneticPr fontId="37"/>
  </si>
  <si>
    <t>支援士公開模試 午後Ⅰ問題</t>
    <rPh sb="3" eb="5">
      <t>コウカイ</t>
    </rPh>
    <rPh sb="8" eb="10">
      <t>ゴゴ</t>
    </rPh>
    <phoneticPr fontId="37"/>
  </si>
  <si>
    <t>支援士公開模試 午後Ⅱ問題</t>
    <rPh sb="3" eb="5">
      <t>コウカイ</t>
    </rPh>
    <rPh sb="8" eb="10">
      <t>ゴゴ</t>
    </rPh>
    <phoneticPr fontId="37"/>
  </si>
  <si>
    <t>支援士公開模試 (午前Ⅱ/午後Ⅰ/Ⅱ試験)解答解説</t>
    <rPh sb="3" eb="5">
      <t>コウカイ</t>
    </rPh>
    <rPh sb="9" eb="11">
      <t>ゴゼン</t>
    </rPh>
    <rPh sb="13" eb="15">
      <t>ゴゴ</t>
    </rPh>
    <rPh sb="21" eb="23">
      <t>カイトウ</t>
    </rPh>
    <rPh sb="23" eb="25">
      <t>カイセツ</t>
    </rPh>
    <phoneticPr fontId="37"/>
  </si>
  <si>
    <t>高度公開模試 午前Ⅰ共通マークシート</t>
    <phoneticPr fontId="2"/>
  </si>
  <si>
    <t>高度・支援士公開模試 午前Ⅱ共通マークシート</t>
    <rPh sb="0" eb="2">
      <t>コウド</t>
    </rPh>
    <rPh sb="3" eb="5">
      <t>シエン</t>
    </rPh>
    <rPh sb="5" eb="6">
      <t>シ</t>
    </rPh>
    <rPh sb="6" eb="8">
      <t>コウカイ</t>
    </rPh>
    <rPh sb="8" eb="10">
      <t>モシ</t>
    </rPh>
    <rPh sb="11" eb="13">
      <t>ゴゼン</t>
    </rPh>
    <rPh sb="14" eb="16">
      <t>キョウツウ</t>
    </rPh>
    <phoneticPr fontId="37"/>
  </si>
  <si>
    <t>支援士公開模試 午後Ⅰ答案用紙</t>
    <rPh sb="3" eb="5">
      <t>コウカイ</t>
    </rPh>
    <phoneticPr fontId="37"/>
  </si>
  <si>
    <t>支援士公開模試 午後Ⅱ答案用紙</t>
    <rPh sb="3" eb="5">
      <t>コウカイ</t>
    </rPh>
    <phoneticPr fontId="37"/>
  </si>
  <si>
    <t>　　※住所欄には受験者個人住所宛送付の場合のみご入力ください。</t>
    <rPh sb="3" eb="5">
      <t>ジュウショ</t>
    </rPh>
    <rPh sb="5" eb="6">
      <t>ラン</t>
    </rPh>
    <rPh sb="8" eb="11">
      <t>ジュケンシャ</t>
    </rPh>
    <rPh sb="11" eb="13">
      <t>コジン</t>
    </rPh>
    <rPh sb="13" eb="15">
      <t>ジュウショ</t>
    </rPh>
    <rPh sb="15" eb="16">
      <t>アテ</t>
    </rPh>
    <rPh sb="16" eb="18">
      <t>ソウフ</t>
    </rPh>
    <rPh sb="19" eb="21">
      <t>バアイ</t>
    </rPh>
    <phoneticPr fontId="2"/>
  </si>
  <si>
    <t>東京都千代田区神田三崎町</t>
    <rPh sb="0" eb="3">
      <t>トウキョウト</t>
    </rPh>
    <rPh sb="3" eb="7">
      <t>チヨダク</t>
    </rPh>
    <rPh sb="7" eb="9">
      <t>カンダ</t>
    </rPh>
    <rPh sb="9" eb="12">
      <t>ミサキチョウ</t>
    </rPh>
    <phoneticPr fontId="2"/>
  </si>
  <si>
    <t>申込日　令和　　　年　　　月　　　日</t>
    <rPh sb="4" eb="6">
      <t>レイワ</t>
    </rPh>
    <phoneticPr fontId="2"/>
  </si>
  <si>
    <t>※上記価格には消費税10％が含まれております。</t>
    <phoneticPr fontId="2"/>
  </si>
  <si>
    <t>　申込書が異なりますので、別途ご請求ください。</t>
    <phoneticPr fontId="2"/>
  </si>
  <si>
    <t>※教材に記載されているコード番号の下2桁が、申込書の番号と異なる場合がございますが、同じ教材となります。</t>
    <rPh sb="1" eb="3">
      <t>キョウザイ</t>
    </rPh>
    <rPh sb="4" eb="6">
      <t>キサイ</t>
    </rPh>
    <rPh sb="14" eb="16">
      <t>バンゴウ</t>
    </rPh>
    <rPh sb="17" eb="18">
      <t>シモ</t>
    </rPh>
    <rPh sb="19" eb="20">
      <t>ケタ</t>
    </rPh>
    <rPh sb="22" eb="25">
      <t>モウシコミショ</t>
    </rPh>
    <rPh sb="26" eb="28">
      <t>バンゴウ</t>
    </rPh>
    <rPh sb="29" eb="30">
      <t>コト</t>
    </rPh>
    <rPh sb="32" eb="34">
      <t>バアイ</t>
    </rPh>
    <rPh sb="42" eb="43">
      <t>オナ</t>
    </rPh>
    <rPh sb="44" eb="46">
      <t>キョウザイ</t>
    </rPh>
    <phoneticPr fontId="2"/>
  </si>
  <si>
    <t>※教材が届きましたら必ず内容をご確認ください。</t>
    <rPh sb="1" eb="3">
      <t>キョウザイ</t>
    </rPh>
    <rPh sb="4" eb="5">
      <t>トド</t>
    </rPh>
    <rPh sb="10" eb="11">
      <t>カナラ</t>
    </rPh>
    <rPh sb="12" eb="14">
      <t>ナイヨウ</t>
    </rPh>
    <rPh sb="16" eb="18">
      <t>カクニン</t>
    </rPh>
    <phoneticPr fontId="2"/>
  </si>
  <si>
    <t>ＡＰ：応用情報技術者</t>
    <rPh sb="3" eb="5">
      <t>オウヨウ</t>
    </rPh>
    <rPh sb="5" eb="7">
      <t>ジョウホウ</t>
    </rPh>
    <rPh sb="7" eb="10">
      <t>ギジュツシャ</t>
    </rPh>
    <phoneticPr fontId="2"/>
  </si>
  <si>
    <t>ＳＣ：情報処理安全確保支援士</t>
    <rPh sb="3" eb="5">
      <t>ジョウホウ</t>
    </rPh>
    <rPh sb="5" eb="7">
      <t>ショリ</t>
    </rPh>
    <rPh sb="7" eb="9">
      <t>アンゼン</t>
    </rPh>
    <rPh sb="9" eb="11">
      <t>カクホ</t>
    </rPh>
    <rPh sb="11" eb="13">
      <t>シエン</t>
    </rPh>
    <rPh sb="13" eb="14">
      <t>シ</t>
    </rPh>
    <phoneticPr fontId="2"/>
  </si>
  <si>
    <t>ＳＣ：情報処理安全確保支援士（午前Ⅰ試験免除）</t>
    <rPh sb="3" eb="5">
      <t>ジョウホウ</t>
    </rPh>
    <rPh sb="5" eb="7">
      <t>ショリ</t>
    </rPh>
    <rPh sb="7" eb="9">
      <t>アンゼン</t>
    </rPh>
    <rPh sb="9" eb="11">
      <t>カクホ</t>
    </rPh>
    <rPh sb="11" eb="13">
      <t>シエン</t>
    </rPh>
    <rPh sb="13" eb="14">
      <t>シ</t>
    </rPh>
    <rPh sb="15" eb="17">
      <t>ゴゼン</t>
    </rPh>
    <rPh sb="18" eb="20">
      <t>シケン</t>
    </rPh>
    <rPh sb="20" eb="22">
      <t>メンジョ</t>
    </rPh>
    <phoneticPr fontId="2"/>
  </si>
  <si>
    <t>試験種</t>
    <rPh sb="0" eb="2">
      <t>シケン</t>
    </rPh>
    <rPh sb="2" eb="3">
      <t>シュ</t>
    </rPh>
    <phoneticPr fontId="2"/>
  </si>
  <si>
    <t>会場受験地</t>
    <rPh sb="0" eb="2">
      <t>カイジョウ</t>
    </rPh>
    <rPh sb="2" eb="4">
      <t>ジュケン</t>
    </rPh>
    <rPh sb="4" eb="5">
      <t>チ</t>
    </rPh>
    <phoneticPr fontId="2"/>
  </si>
  <si>
    <t>東京</t>
    <rPh sb="0" eb="2">
      <t>トウキョウ</t>
    </rPh>
    <phoneticPr fontId="2"/>
  </si>
  <si>
    <t>名古屋</t>
    <rPh sb="0" eb="3">
      <t>ナゴヤ</t>
    </rPh>
    <phoneticPr fontId="2"/>
  </si>
  <si>
    <t>大阪</t>
    <rPh sb="0" eb="2">
      <t>オオサカ</t>
    </rPh>
    <phoneticPr fontId="2"/>
  </si>
  <si>
    <r>
      <t xml:space="preserve">    複数の試験区分をお申込みの場合は、お手数ですがこのページを必要枚数をコピーの上、</t>
    </r>
    <r>
      <rPr>
        <b/>
        <sz val="10"/>
        <rFont val="HGPｺﾞｼｯｸM"/>
        <family val="3"/>
        <charset val="128"/>
      </rPr>
      <t>試験区分ごとに名簿を作成してください。</t>
    </r>
    <rPh sb="35" eb="37">
      <t>マイスウ</t>
    </rPh>
    <rPh sb="44" eb="46">
      <t>シケン</t>
    </rPh>
    <rPh sb="46" eb="48">
      <t>クブン</t>
    </rPh>
    <phoneticPr fontId="33"/>
  </si>
  <si>
    <t xml:space="preserve">    試験区分を選択し、名簿に氏名、フリガナをご入力ください。住所欄は「受験者個人住所宛送付」をご希望の場合のみご入力ください。</t>
    <rPh sb="9" eb="11">
      <t>センタク</t>
    </rPh>
    <rPh sb="16" eb="18">
      <t>シメイ</t>
    </rPh>
    <rPh sb="32" eb="34">
      <t>ジュウショ</t>
    </rPh>
    <rPh sb="34" eb="35">
      <t>ラン</t>
    </rPh>
    <rPh sb="37" eb="39">
      <t>ジュケン</t>
    </rPh>
    <rPh sb="39" eb="40">
      <t>シャ</t>
    </rPh>
    <rPh sb="40" eb="42">
      <t>コジン</t>
    </rPh>
    <rPh sb="42" eb="44">
      <t>ジュウショ</t>
    </rPh>
    <rPh sb="44" eb="45">
      <t>アテ</t>
    </rPh>
    <rPh sb="45" eb="47">
      <t>ソウフ</t>
    </rPh>
    <rPh sb="50" eb="52">
      <t>キボウ</t>
    </rPh>
    <rPh sb="53" eb="55">
      <t>バアイ</t>
    </rPh>
    <rPh sb="58" eb="60">
      <t>ニュウリョク</t>
    </rPh>
    <phoneticPr fontId="33"/>
  </si>
  <si>
    <t>個人情報のお取扱いについて</t>
    <phoneticPr fontId="2"/>
  </si>
  <si>
    <t>１　事業者の名称　　TAC株式会社</t>
  </si>
  <si>
    <t>　お預かりした個人情報は、TACが提供する受講サービス（成績管理、成績発表、会員管理等）、顧</t>
    <phoneticPr fontId="2"/>
  </si>
  <si>
    <t>客管理等に関して利用します。ただし、受講期間終了後も、会員向けの受講案内や就職・転職に関す</t>
  </si>
  <si>
    <t>る情報提供に利用する場合があります。</t>
  </si>
  <si>
    <t>４　第三者提供について</t>
  </si>
  <si>
    <t>　お預かりした個人情報は、お客様の同意なしに第三者に開示、提供することはありません（ただ</t>
  </si>
  <si>
    <t>し、法令等により開示を求められた場合を除きます）。</t>
  </si>
  <si>
    <t>５　個人情報の取扱いの委託について</t>
    <phoneticPr fontId="2"/>
  </si>
  <si>
    <t>　お預かりした個人情報を業務委託する場合があります。</t>
  </si>
  <si>
    <t>６　情報の開示等について</t>
    <phoneticPr fontId="2"/>
  </si>
  <si>
    <t>　個人情報の利用目的の通知、開示、訂正、削除、利用または提供の停止を請求できます。下記の</t>
  </si>
  <si>
    <t>窓口までご相談ください。</t>
  </si>
  <si>
    <t>７　個人情報提供の任意性について</t>
    <phoneticPr fontId="2"/>
  </si>
  <si>
    <t>　TACへの個人情報の提供は任意です。ただし、サービスに必要な個人情報がご提供いただけない</t>
  </si>
  <si>
    <t>場合等は、円滑なサービスのご提供に支障をきたす可能性があります。あらかじめご了承ください。</t>
    <phoneticPr fontId="2"/>
  </si>
  <si>
    <t>〒    -</t>
    <phoneticPr fontId="2"/>
  </si>
  <si>
    <t>選択してください。</t>
    <rPh sb="0" eb="2">
      <t>センタク</t>
    </rPh>
    <phoneticPr fontId="2"/>
  </si>
  <si>
    <t>※この申込書は、「採点付専用」となっております。「採点無」をお申込みの場合は、</t>
    <rPh sb="9" eb="11">
      <t>サイテン</t>
    </rPh>
    <rPh sb="11" eb="12">
      <t>ツ</t>
    </rPh>
    <phoneticPr fontId="2"/>
  </si>
  <si>
    <t>※この申込書は、「採点無専用」となっております。「採点付」をお申込みの場合は、</t>
    <rPh sb="9" eb="11">
      <t>サイテン</t>
    </rPh>
    <rPh sb="11" eb="12">
      <t>ナ</t>
    </rPh>
    <rPh sb="12" eb="14">
      <t>センヨウ</t>
    </rPh>
    <phoneticPr fontId="2"/>
  </si>
  <si>
    <t>　専用の申込書をご使用ください。また、受験者個人でお申込みをご希望の場合は、</t>
    <phoneticPr fontId="2"/>
  </si>
  <si>
    <t>専用の申込書をご使用ください。</t>
    <phoneticPr fontId="2"/>
  </si>
  <si>
    <t>試験区分　プルダウンメニューから選択してください。</t>
    <rPh sb="0" eb="2">
      <t>シケン</t>
    </rPh>
    <phoneticPr fontId="2"/>
  </si>
  <si>
    <t>試験区分の選択を忘れずにお願いいたします。→</t>
    <rPh sb="0" eb="2">
      <t>シケン</t>
    </rPh>
    <rPh sb="2" eb="4">
      <t>クブン</t>
    </rPh>
    <rPh sb="5" eb="7">
      <t>センタク</t>
    </rPh>
    <rPh sb="8" eb="9">
      <t>ワス</t>
    </rPh>
    <rPh sb="13" eb="14">
      <t>ネガ</t>
    </rPh>
    <phoneticPr fontId="2"/>
  </si>
  <si>
    <t xml:space="preserve">    申込書が異なりますので、別途ご請求ください。</t>
    <phoneticPr fontId="2"/>
  </si>
  <si>
    <t xml:space="preserve">    お手数ですが各専用の申込書をご使用ください。また、受験者個人でお申込みをご希望の場合は、</t>
    <phoneticPr fontId="2"/>
  </si>
  <si>
    <t>※この申込書は、「ＴＡＣ会場受験専用」となっております。「採点付」「採点無」をお申込みの場合は、</t>
    <phoneticPr fontId="2"/>
  </si>
  <si>
    <t>■ご担当者名／部署名・所属名</t>
    <rPh sb="2" eb="5">
      <t>タントウシャ</t>
    </rPh>
    <rPh sb="5" eb="6">
      <t>メイ</t>
    </rPh>
    <phoneticPr fontId="2"/>
  </si>
  <si>
    <t>（フリガナ）　　</t>
    <phoneticPr fontId="2"/>
  </si>
  <si>
    <t>〒　　　-</t>
    <phoneticPr fontId="2"/>
  </si>
  <si>
    <t>　  なお、住所１には、都道府県名から町名まで、住所2には丁目、番地等、住所3にはビル名等をご入力ください。</t>
  </si>
  <si>
    <t>１．太枠内に必要事項をご入力ください。</t>
  </si>
  <si>
    <t>ＴＡＣ会場受験専用</t>
    <rPh sb="3" eb="5">
      <t>カイジョウ</t>
    </rPh>
    <rPh sb="5" eb="7">
      <t>ジュケン</t>
    </rPh>
    <rPh sb="7" eb="9">
      <t>センヨウ</t>
    </rPh>
    <phoneticPr fontId="2"/>
  </si>
  <si>
    <t>東京／名古屋／大阪</t>
    <phoneticPr fontId="2"/>
  </si>
  <si>
    <t>模試会場
選択欄</t>
    <phoneticPr fontId="2"/>
  </si>
  <si>
    <t>公開模試</t>
    <phoneticPr fontId="2"/>
  </si>
  <si>
    <t>　　また、午前Ⅰ免除（高度区分・情報処理安全確保支援士）をお申込みの方は「午前Ⅰ免除」欄に○印をご入力ください。</t>
    <rPh sb="5" eb="7">
      <t>ゴゼン</t>
    </rPh>
    <rPh sb="11" eb="13">
      <t>コウド</t>
    </rPh>
    <rPh sb="13" eb="15">
      <t>クブン</t>
    </rPh>
    <rPh sb="16" eb="18">
      <t>ジョウホウ</t>
    </rPh>
    <rPh sb="18" eb="20">
      <t>ショリ</t>
    </rPh>
    <rPh sb="20" eb="22">
      <t>アンゼン</t>
    </rPh>
    <rPh sb="22" eb="24">
      <t>カクホ</t>
    </rPh>
    <rPh sb="24" eb="26">
      <t>シエン</t>
    </rPh>
    <rPh sb="26" eb="27">
      <t>シ</t>
    </rPh>
    <rPh sb="37" eb="39">
      <t>ゴゼン</t>
    </rPh>
    <phoneticPr fontId="2"/>
  </si>
  <si>
    <t>午前Ⅰ免除の
場合○をご入力ください。</t>
    <rPh sb="7" eb="9">
      <t>バアイ</t>
    </rPh>
    <rPh sb="12" eb="14">
      <t>ニュウリョク</t>
    </rPh>
    <phoneticPr fontId="2"/>
  </si>
  <si>
    <t>ＳＡ：システムアーキテクト</t>
    <phoneticPr fontId="2"/>
  </si>
  <si>
    <t>ＮＷ：ネットワークスペシャリスト</t>
    <phoneticPr fontId="2"/>
  </si>
  <si>
    <t>ＳＴ：ＩＴストラテジスト</t>
    <phoneticPr fontId="2"/>
  </si>
  <si>
    <t>ＳＭ：ＩＴサービスマネージャ</t>
    <phoneticPr fontId="2"/>
  </si>
  <si>
    <t>TAC本社ビル　TAC(株）</t>
    <rPh sb="3" eb="5">
      <t>ホンシャ</t>
    </rPh>
    <rPh sb="12" eb="13">
      <t>カブ</t>
    </rPh>
    <phoneticPr fontId="2"/>
  </si>
  <si>
    <t>　貴社ご担当者様宛送付</t>
    <rPh sb="1" eb="3">
      <t>キシャ</t>
    </rPh>
    <rPh sb="4" eb="7">
      <t>タントウシャ</t>
    </rPh>
    <rPh sb="7" eb="8">
      <t>サマ</t>
    </rPh>
    <rPh sb="8" eb="9">
      <t>アテ</t>
    </rPh>
    <rPh sb="9" eb="11">
      <t>ソウフ</t>
    </rPh>
    <phoneticPr fontId="2"/>
  </si>
  <si>
    <t>　</t>
    <phoneticPr fontId="2"/>
  </si>
  <si>
    <t>令和４年度秋期　ＴＡＣ情報処理技術者・情報処理安全確保支援士公開模試　団体申込書</t>
    <rPh sb="0" eb="2">
      <t>レイワ</t>
    </rPh>
    <rPh sb="4" eb="5">
      <t>ド</t>
    </rPh>
    <rPh sb="19" eb="21">
      <t>ジョウホウ</t>
    </rPh>
    <rPh sb="21" eb="23">
      <t>ショリ</t>
    </rPh>
    <rPh sb="23" eb="25">
      <t>アンゼン</t>
    </rPh>
    <rPh sb="25" eb="27">
      <t>カクホ</t>
    </rPh>
    <rPh sb="27" eb="29">
      <t>シエン</t>
    </rPh>
    <rPh sb="29" eb="30">
      <t>シ</t>
    </rPh>
    <phoneticPr fontId="2"/>
  </si>
  <si>
    <t>ＤＢ：データベーススペシャリスト</t>
    <phoneticPr fontId="2"/>
  </si>
  <si>
    <t>ＤＢ：データベーススペシャリスト（午前Ⅰ試験免除）</t>
    <rPh sb="17" eb="19">
      <t>ゴゼン</t>
    </rPh>
    <rPh sb="20" eb="22">
      <t>シケン</t>
    </rPh>
    <rPh sb="22" eb="24">
      <t>メンジョ</t>
    </rPh>
    <phoneticPr fontId="2"/>
  </si>
  <si>
    <t>ＰＭ：プロジェクトマネージャ</t>
    <phoneticPr fontId="2"/>
  </si>
  <si>
    <t>ＰＭ：プロジェクトマネージャ（午前Ⅰ試験免除）</t>
    <rPh sb="15" eb="17">
      <t>ゴゼン</t>
    </rPh>
    <rPh sb="18" eb="20">
      <t>シケン</t>
    </rPh>
    <rPh sb="20" eb="22">
      <t>メンジョ</t>
    </rPh>
    <phoneticPr fontId="2"/>
  </si>
  <si>
    <t>ＡＵ：システム監査技術者</t>
    <rPh sb="7" eb="9">
      <t>カンサ</t>
    </rPh>
    <rPh sb="9" eb="12">
      <t>ギジュツシャ</t>
    </rPh>
    <phoneticPr fontId="2"/>
  </si>
  <si>
    <t>ＡＵ：システム監査技術者（午前Ⅰ試験免除）</t>
    <rPh sb="7" eb="9">
      <t>カンサ</t>
    </rPh>
    <rPh sb="9" eb="12">
      <t>ギジュツシャ</t>
    </rPh>
    <rPh sb="13" eb="15">
      <t>ゴゼン</t>
    </rPh>
    <rPh sb="16" eb="18">
      <t>シケン</t>
    </rPh>
    <rPh sb="18" eb="20">
      <t>メンジョ</t>
    </rPh>
    <phoneticPr fontId="2"/>
  </si>
  <si>
    <t>ＥＳ：エンベデッドシステムスペシャリスト</t>
    <phoneticPr fontId="2"/>
  </si>
  <si>
    <t>ＥＳ：エンベデッドシステムスペシャリスト（午前Ⅰ試験免除）</t>
    <rPh sb="21" eb="23">
      <t>ゴゼン</t>
    </rPh>
    <rPh sb="24" eb="26">
      <t>シケン</t>
    </rPh>
    <rPh sb="26" eb="28">
      <t>メンジョ</t>
    </rPh>
    <phoneticPr fontId="2"/>
  </si>
  <si>
    <t>令和４年度秋期　ＴＡＣ情報処理技術者・情報処理安全確保支援士公開模試　【採点付専用】</t>
    <rPh sb="0" eb="2">
      <t>レイワ</t>
    </rPh>
    <rPh sb="19" eb="21">
      <t>ジョウホウ</t>
    </rPh>
    <rPh sb="21" eb="23">
      <t>ショリ</t>
    </rPh>
    <rPh sb="23" eb="25">
      <t>アンゼン</t>
    </rPh>
    <rPh sb="25" eb="27">
      <t>カクホ</t>
    </rPh>
    <rPh sb="27" eb="29">
      <t>シエン</t>
    </rPh>
    <rPh sb="29" eb="30">
      <t>シ</t>
    </rPh>
    <rPh sb="36" eb="38">
      <t>サイテン</t>
    </rPh>
    <rPh sb="38" eb="39">
      <t>ツ</t>
    </rPh>
    <rPh sb="39" eb="41">
      <t>センヨウ</t>
    </rPh>
    <phoneticPr fontId="2"/>
  </si>
  <si>
    <t>データベース
スペシャリスト</t>
    <phoneticPr fontId="2"/>
  </si>
  <si>
    <t>ＤＢ公開模試 午前Ⅱ問題</t>
    <rPh sb="2" eb="4">
      <t>コウカイ</t>
    </rPh>
    <rPh sb="7" eb="9">
      <t>ゴゼン</t>
    </rPh>
    <phoneticPr fontId="37"/>
  </si>
  <si>
    <t>ＤＢ公開模試 午後Ⅰ問題</t>
    <rPh sb="2" eb="4">
      <t>コウカイ</t>
    </rPh>
    <rPh sb="7" eb="9">
      <t>ゴゴ</t>
    </rPh>
    <phoneticPr fontId="37"/>
  </si>
  <si>
    <t>ＤＢ公開模試 午後Ⅱ問題</t>
    <rPh sb="2" eb="4">
      <t>コウカイ</t>
    </rPh>
    <rPh sb="7" eb="9">
      <t>ゴゴ</t>
    </rPh>
    <phoneticPr fontId="37"/>
  </si>
  <si>
    <t>ＤＢ公開模試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7"/>
  </si>
  <si>
    <t>ＤＢ公開模試 午後Ⅰ答案用紙</t>
    <rPh sb="2" eb="4">
      <t>コウカイ</t>
    </rPh>
    <phoneticPr fontId="37"/>
  </si>
  <si>
    <t>ＤＢ公開模試 午後Ⅱ答案用紙</t>
    <rPh sb="2" eb="4">
      <t>コウカイ</t>
    </rPh>
    <phoneticPr fontId="37"/>
  </si>
  <si>
    <t>データベース
スペシャリスト
（午前Ⅰ免除）</t>
    <rPh sb="16" eb="18">
      <t>ゴゼン</t>
    </rPh>
    <rPh sb="19" eb="21">
      <t>メンジョ</t>
    </rPh>
    <phoneticPr fontId="2"/>
  </si>
  <si>
    <t>プロジェクトマネージャ</t>
    <phoneticPr fontId="2"/>
  </si>
  <si>
    <t>ＰＭ公開模試 午前Ⅱ問題</t>
    <rPh sb="2" eb="4">
      <t>コウカイ</t>
    </rPh>
    <rPh sb="7" eb="9">
      <t>ゴゼン</t>
    </rPh>
    <phoneticPr fontId="37"/>
  </si>
  <si>
    <t>ＰＭ公開模試 午後Ⅰ問題</t>
    <rPh sb="2" eb="4">
      <t>コウカイ</t>
    </rPh>
    <rPh sb="7" eb="9">
      <t>ゴゴ</t>
    </rPh>
    <phoneticPr fontId="37"/>
  </si>
  <si>
    <t>ＰＭ公開模試 午後Ⅱ問題</t>
    <rPh sb="2" eb="4">
      <t>コウカイ</t>
    </rPh>
    <rPh sb="7" eb="9">
      <t>ゴゴ</t>
    </rPh>
    <phoneticPr fontId="37"/>
  </si>
  <si>
    <t>ＰＭ公開模試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7"/>
  </si>
  <si>
    <t>ＰＭ公開模試 午後Ⅰ答案用紙</t>
    <rPh sb="2" eb="4">
      <t>コウカイ</t>
    </rPh>
    <phoneticPr fontId="37"/>
  </si>
  <si>
    <t>ＰＭ公開模試 午後Ⅱ答案用紙</t>
    <rPh sb="2" eb="4">
      <t>コウカイ</t>
    </rPh>
    <phoneticPr fontId="37"/>
  </si>
  <si>
    <t>プロジェクト
マネージャ
（午前Ⅰ免除）</t>
    <rPh sb="14" eb="16">
      <t>ゴゼン</t>
    </rPh>
    <rPh sb="17" eb="19">
      <t>メンジョ</t>
    </rPh>
    <phoneticPr fontId="2"/>
  </si>
  <si>
    <t>令和４年度秋期　ＴＡＣ情報処理技術者・情報処理安全確保支援士公開模試　団体申込書</t>
    <rPh sb="0" eb="2">
      <t>レイワ</t>
    </rPh>
    <rPh sb="3" eb="4">
      <t>ネン</t>
    </rPh>
    <rPh sb="19" eb="21">
      <t>ジョウホウ</t>
    </rPh>
    <rPh sb="21" eb="23">
      <t>ショリ</t>
    </rPh>
    <rPh sb="23" eb="25">
      <t>アンゼン</t>
    </rPh>
    <rPh sb="25" eb="27">
      <t>カクホ</t>
    </rPh>
    <rPh sb="27" eb="29">
      <t>シエン</t>
    </rPh>
    <rPh sb="29" eb="30">
      <t>シ</t>
    </rPh>
    <phoneticPr fontId="2"/>
  </si>
  <si>
    <t>システム監査技術者</t>
    <rPh sb="4" eb="6">
      <t>カンサ</t>
    </rPh>
    <rPh sb="6" eb="9">
      <t>ギジュツシャ</t>
    </rPh>
    <phoneticPr fontId="2"/>
  </si>
  <si>
    <t>ＡＵ公開模試 午前Ⅱ問題</t>
    <rPh sb="2" eb="4">
      <t>コウカイ</t>
    </rPh>
    <rPh sb="7" eb="9">
      <t>ゴゼン</t>
    </rPh>
    <phoneticPr fontId="37"/>
  </si>
  <si>
    <t>ＡＵ公開模試 午後Ⅰ問題</t>
    <rPh sb="2" eb="4">
      <t>コウカイ</t>
    </rPh>
    <rPh sb="7" eb="9">
      <t>ゴゴ</t>
    </rPh>
    <phoneticPr fontId="37"/>
  </si>
  <si>
    <t>ＡＵ公開模試 午後Ⅱ問題</t>
    <rPh sb="2" eb="4">
      <t>コウカイ</t>
    </rPh>
    <rPh sb="7" eb="9">
      <t>ゴゴ</t>
    </rPh>
    <phoneticPr fontId="37"/>
  </si>
  <si>
    <t>ＡＵ公開模試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7"/>
  </si>
  <si>
    <t>ＡＵ公開模試 午後Ⅰ答案用紙</t>
    <rPh sb="2" eb="4">
      <t>コウカイ</t>
    </rPh>
    <phoneticPr fontId="37"/>
  </si>
  <si>
    <t>ＡＵ公開模試 午後Ⅱ答案用紙</t>
    <rPh sb="2" eb="4">
      <t>コウカイ</t>
    </rPh>
    <phoneticPr fontId="37"/>
  </si>
  <si>
    <t>システム監査
技術者
（午前Ⅰ免除）</t>
    <rPh sb="4" eb="6">
      <t>カンサ</t>
    </rPh>
    <rPh sb="7" eb="10">
      <t>ギジュツシャ</t>
    </rPh>
    <rPh sb="12" eb="14">
      <t>ゴゼン</t>
    </rPh>
    <rPh sb="15" eb="17">
      <t>メンジョ</t>
    </rPh>
    <phoneticPr fontId="2"/>
  </si>
  <si>
    <t>エンベデッドシステム
スペシャリスト</t>
    <phoneticPr fontId="2"/>
  </si>
  <si>
    <t>ＥＳ公開模試 午前Ⅱ問題</t>
    <rPh sb="2" eb="4">
      <t>コウカイ</t>
    </rPh>
    <rPh sb="7" eb="9">
      <t>ゴゼン</t>
    </rPh>
    <phoneticPr fontId="37"/>
  </si>
  <si>
    <t>ＥＳ公開模試 午後Ⅰ問題</t>
    <rPh sb="2" eb="4">
      <t>コウカイ</t>
    </rPh>
    <rPh sb="7" eb="9">
      <t>ゴゴ</t>
    </rPh>
    <phoneticPr fontId="37"/>
  </si>
  <si>
    <t>ＥＳ公開模試 午後Ⅱ問題</t>
    <rPh sb="2" eb="4">
      <t>コウカイ</t>
    </rPh>
    <rPh sb="7" eb="9">
      <t>ゴゴ</t>
    </rPh>
    <phoneticPr fontId="37"/>
  </si>
  <si>
    <t>ＥＳ公開模試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7"/>
  </si>
  <si>
    <t>ＥＳ公開模試 午後Ⅰ答案用紙</t>
    <rPh sb="2" eb="4">
      <t>コウカイ</t>
    </rPh>
    <phoneticPr fontId="37"/>
  </si>
  <si>
    <t>ＥＳ公開模試 午後Ⅱ答案用紙</t>
    <rPh sb="2" eb="4">
      <t>コウカイ</t>
    </rPh>
    <phoneticPr fontId="37"/>
  </si>
  <si>
    <t>エンベデッド
システム
スペシャリスト
（午前Ⅰ免除）</t>
    <rPh sb="21" eb="23">
      <t>ゴゼン</t>
    </rPh>
    <rPh sb="24" eb="26">
      <t>メンジョ</t>
    </rPh>
    <phoneticPr fontId="2"/>
  </si>
  <si>
    <t>042-5219-1004-17</t>
    <phoneticPr fontId="2"/>
  </si>
  <si>
    <t>042-5219-1005-16</t>
    <phoneticPr fontId="2"/>
  </si>
  <si>
    <t>042-5219-1006-15</t>
    <phoneticPr fontId="2"/>
  </si>
  <si>
    <t>042-3219-1002-15</t>
    <phoneticPr fontId="2"/>
  </si>
  <si>
    <t>042-5200-1003-10</t>
    <phoneticPr fontId="2"/>
  </si>
  <si>
    <t>042-5200-1004-19</t>
    <phoneticPr fontId="2"/>
  </si>
  <si>
    <t>042-5200-1003-10</t>
    <phoneticPr fontId="2"/>
  </si>
  <si>
    <t>042-5200-1004-19</t>
    <phoneticPr fontId="2"/>
  </si>
  <si>
    <t>042-5211-1001-18</t>
    <phoneticPr fontId="2"/>
  </si>
  <si>
    <t>042-5211-1002-17</t>
    <phoneticPr fontId="2"/>
  </si>
  <si>
    <t>042-5211-1003-16</t>
    <phoneticPr fontId="2"/>
  </si>
  <si>
    <t>042-5211-1004-15</t>
    <phoneticPr fontId="2"/>
  </si>
  <si>
    <t>042-3211-1001-14</t>
    <phoneticPr fontId="2"/>
  </si>
  <si>
    <t>042-3211-1002-13</t>
    <phoneticPr fontId="2"/>
  </si>
  <si>
    <t>042-5220-1002-15</t>
    <phoneticPr fontId="2"/>
  </si>
  <si>
    <t>042-5220-1001-16</t>
    <phoneticPr fontId="2"/>
  </si>
  <si>
    <t>042-5220-1003-14</t>
    <phoneticPr fontId="2"/>
  </si>
  <si>
    <t>042-5220-1004-13</t>
    <phoneticPr fontId="2"/>
  </si>
  <si>
    <t>042-3220-1001-12</t>
    <phoneticPr fontId="2"/>
  </si>
  <si>
    <t>042-3220-1002-11</t>
    <phoneticPr fontId="2"/>
  </si>
  <si>
    <t>042-5221-1005-11</t>
    <phoneticPr fontId="2"/>
  </si>
  <si>
    <t>042-5221-1006-10</t>
    <phoneticPr fontId="2"/>
  </si>
  <si>
    <t>042-5221-1007-19</t>
    <phoneticPr fontId="2"/>
  </si>
  <si>
    <t>042-5221-1008-18</t>
    <phoneticPr fontId="2"/>
  </si>
  <si>
    <t>042-3221-1003-19</t>
    <phoneticPr fontId="2"/>
  </si>
  <si>
    <t>042-3221-1004-18</t>
    <phoneticPr fontId="2"/>
  </si>
  <si>
    <t>令和４年度秋期　ＴＡＣ情報処理技術者・情報処理安全確保支援士公開模試　【会場受験専用】</t>
    <rPh sb="0" eb="2">
      <t>レイワ</t>
    </rPh>
    <rPh sb="19" eb="21">
      <t>ジョウホウ</t>
    </rPh>
    <rPh sb="21" eb="23">
      <t>ショリ</t>
    </rPh>
    <rPh sb="23" eb="25">
      <t>アンゼン</t>
    </rPh>
    <rPh sb="25" eb="27">
      <t>カクホ</t>
    </rPh>
    <rPh sb="27" eb="29">
      <t>シエン</t>
    </rPh>
    <rPh sb="29" eb="30">
      <t>シ</t>
    </rPh>
    <rPh sb="36" eb="40">
      <t>カイジョウジュケン</t>
    </rPh>
    <rPh sb="40" eb="42">
      <t>センヨウ</t>
    </rPh>
    <phoneticPr fontId="2"/>
  </si>
  <si>
    <t>令和４年度秋期　ＴＡＣ情報処理技術者・情報処理安全確保支援士公開模試　団体申込書</t>
    <rPh sb="0" eb="2">
      <t>レイワ</t>
    </rPh>
    <rPh sb="3" eb="5">
      <t>ネンド</t>
    </rPh>
    <rPh sb="5" eb="6">
      <t>アキ</t>
    </rPh>
    <rPh sb="6" eb="7">
      <t>キ</t>
    </rPh>
    <rPh sb="19" eb="21">
      <t>ジョウホウ</t>
    </rPh>
    <rPh sb="21" eb="23">
      <t>ショリ</t>
    </rPh>
    <rPh sb="23" eb="25">
      <t>アンゼン</t>
    </rPh>
    <rPh sb="25" eb="27">
      <t>カクホ</t>
    </rPh>
    <rPh sb="27" eb="29">
      <t>シエン</t>
    </rPh>
    <rPh sb="29" eb="30">
      <t>シ</t>
    </rPh>
    <phoneticPr fontId="2"/>
  </si>
  <si>
    <t>２　個人情報保護管理者　　個人情報保護管理室長　　連絡先　privacy@tac-school.co.jp</t>
    <phoneticPr fontId="2"/>
  </si>
  <si>
    <t>３　利用目的　　※詳細はTACホームページをご参照ください（https://www.tac-school.co.jp/）</t>
    <phoneticPr fontId="2"/>
  </si>
  <si>
    <t>　個人情報に関するお問合せ窓口　E-mail: privacy@tac-school.co.jp</t>
    <phoneticPr fontId="2"/>
  </si>
  <si>
    <t>ＡＰ：応用情報技術者</t>
    <rPh sb="3" eb="10">
      <t>オウヨウジョウホウギジュツシャ</t>
    </rPh>
    <phoneticPr fontId="2"/>
  </si>
  <si>
    <t>ＡＵ：システム監査技術者</t>
    <rPh sb="7" eb="12">
      <t>カンサギジュツシャ</t>
    </rPh>
    <phoneticPr fontId="2"/>
  </si>
  <si>
    <t>ＳＣ：情報処理安全確保支援士</t>
    <rPh sb="3" eb="11">
      <t>ジョウホウショリアンゼンカクホ</t>
    </rPh>
    <rPh sb="11" eb="14">
      <t>シエンシ</t>
    </rPh>
    <phoneticPr fontId="2"/>
  </si>
  <si>
    <t>〇</t>
    <phoneticPr fontId="2"/>
  </si>
  <si>
    <t>■受験票 送付先</t>
    <rPh sb="1" eb="4">
      <t>ジュケンヒョウ</t>
    </rPh>
    <rPh sb="5" eb="7">
      <t>ソウフ</t>
    </rPh>
    <rPh sb="7" eb="8">
      <t>サキ</t>
    </rPh>
    <phoneticPr fontId="2"/>
  </si>
  <si>
    <t>　　会場は東京/名古屋/大阪のいずれかをご入力ください。</t>
    <rPh sb="2" eb="4">
      <t>カイジョウ</t>
    </rPh>
    <rPh sb="5" eb="7">
      <t>トウキョウ</t>
    </rPh>
    <rPh sb="8" eb="11">
      <t>ナゴヤ</t>
    </rPh>
    <rPh sb="12" eb="14">
      <t>オオサカ</t>
    </rPh>
    <rPh sb="21" eb="23">
      <t>ニュウリョク</t>
    </rPh>
    <phoneticPr fontId="2"/>
  </si>
  <si>
    <t>会員価格/名</t>
    <rPh sb="0" eb="2">
      <t>カイイン</t>
    </rPh>
    <rPh sb="1" eb="2">
      <t>キョウカイ</t>
    </rPh>
    <rPh sb="2" eb="4">
      <t>カカク</t>
    </rPh>
    <rPh sb="5" eb="6">
      <t>メイ</t>
    </rPh>
    <phoneticPr fontId="2"/>
  </si>
  <si>
    <t>会員価格/名</t>
    <rPh sb="0" eb="2">
      <t>カイイン</t>
    </rPh>
    <rPh sb="2" eb="4">
      <t>カカク</t>
    </rPh>
    <rPh sb="5" eb="6">
      <t>メイ</t>
    </rPh>
    <phoneticPr fontId="2"/>
  </si>
  <si>
    <t>会員価格/名</t>
    <rPh sb="0" eb="2">
      <t>カイイン</t>
    </rPh>
    <rPh sb="2" eb="4">
      <t>カカク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</si>
</sst>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\-#,##0;&quot;-&quot;"/>
    <numFmt numFmtId="177" formatCode="000\-0000\-0000\-00"/>
    <numFmt numFmtId="178" formatCode="#,##0&quot;円&quot;"/>
    <numFmt numFmtId="179" formatCode="#,##0;[Red]#,##0"/>
    <numFmt numFmtId="180" formatCode="###,###&quot;&quot;&quot;円&quot;&quot;&quot;"/>
    <numFmt numFmtId="181" formatCode="000\-0000"/>
    <numFmt numFmtId="182" formatCode="&quot;〒&quot;000\-0000"/>
  </numFmts>
  <fonts count="6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0"/>
      <name val="HGPｺﾞｼｯｸE"/>
      <family val="3"/>
      <charset val="128"/>
    </font>
    <font>
      <sz val="9"/>
      <name val="HGPｺﾞｼｯｸM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1"/>
      <name val="HGPｺﾞｼｯｸM"/>
      <family val="3"/>
      <charset val="128"/>
    </font>
    <font>
      <b/>
      <i/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ＭＳ ゴシック"/>
      <family val="3"/>
      <charset val="128"/>
    </font>
    <font>
      <sz val="7"/>
      <name val="HGPｺﾞｼｯｸM"/>
      <family val="3"/>
      <charset val="128"/>
    </font>
    <font>
      <sz val="11"/>
      <name val="HGSｺﾞｼｯｸE"/>
      <family val="3"/>
      <charset val="128"/>
    </font>
    <font>
      <sz val="10"/>
      <name val="HGPｺﾞｼｯｸE"/>
      <family val="3"/>
      <charset val="128"/>
    </font>
    <font>
      <sz val="18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color theme="0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HGPｺﾞｼｯｸM"/>
      <family val="3"/>
      <charset val="128"/>
    </font>
    <font>
      <b/>
      <sz val="10"/>
      <name val="HGSｺﾞｼｯｸM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</fills>
  <borders count="1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8">
    <xf numFmtId="0" fontId="0" fillId="0" borderId="0" xfId="0"/>
    <xf numFmtId="0" fontId="1" fillId="0" borderId="0" xfId="0" applyFont="1" applyAlignment="1">
      <alignment vertical="center"/>
    </xf>
    <xf numFmtId="58" fontId="22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36" fillId="0" borderId="0" xfId="45" applyFont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32" fillId="0" borderId="2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58" fontId="28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23" fillId="0" borderId="30" xfId="0" applyFont="1" applyBorder="1" applyAlignment="1">
      <alignment horizontal="center" vertical="center" wrapText="1"/>
    </xf>
    <xf numFmtId="0" fontId="0" fillId="18" borderId="30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0" fillId="18" borderId="30" xfId="0" applyFont="1" applyFill="1" applyBorder="1" applyAlignment="1">
      <alignment horizontal="center" vertical="center" wrapText="1"/>
    </xf>
    <xf numFmtId="49" fontId="30" fillId="18" borderId="30" xfId="0" applyNumberFormat="1" applyFont="1" applyFill="1" applyBorder="1" applyAlignment="1">
      <alignment horizontal="center" vertical="center" wrapText="1"/>
    </xf>
    <xf numFmtId="49" fontId="30" fillId="18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1" fillId="0" borderId="0" xfId="0" applyFont="1"/>
    <xf numFmtId="0" fontId="52" fillId="0" borderId="0" xfId="0" applyFont="1" applyBorder="1" applyAlignment="1">
      <alignment horizontal="left" vertical="center"/>
    </xf>
    <xf numFmtId="0" fontId="51" fillId="0" borderId="0" xfId="0" applyFont="1" applyBorder="1"/>
    <xf numFmtId="0" fontId="0" fillId="0" borderId="0" xfId="0" applyBorder="1"/>
    <xf numFmtId="0" fontId="51" fillId="0" borderId="0" xfId="0" applyFont="1" applyFill="1" applyBorder="1"/>
    <xf numFmtId="0" fontId="55" fillId="0" borderId="0" xfId="45" applyFont="1" applyAlignment="1">
      <alignment horizontal="left" vertical="center"/>
    </xf>
    <xf numFmtId="0" fontId="23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57" fillId="0" borderId="70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 wrapText="1"/>
    </xf>
    <xf numFmtId="181" fontId="0" fillId="0" borderId="30" xfId="0" applyNumberFormat="1" applyFont="1" applyBorder="1" applyAlignment="1">
      <alignment horizontal="center" vertical="center" wrapText="1"/>
    </xf>
    <xf numFmtId="181" fontId="0" fillId="0" borderId="3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29" fillId="18" borderId="30" xfId="0" applyFont="1" applyFill="1" applyBorder="1" applyAlignment="1">
      <alignment horizontal="center" vertical="center"/>
    </xf>
    <xf numFmtId="0" fontId="61" fillId="0" borderId="0" xfId="0" applyFont="1"/>
    <xf numFmtId="0" fontId="62" fillId="0" borderId="0" xfId="0" applyFont="1" applyBorder="1" applyAlignment="1">
      <alignment horizontal="left" vertical="center"/>
    </xf>
    <xf numFmtId="0" fontId="61" fillId="0" borderId="0" xfId="0" applyFont="1" applyBorder="1"/>
    <xf numFmtId="0" fontId="63" fillId="0" borderId="0" xfId="0" applyFont="1"/>
    <xf numFmtId="0" fontId="62" fillId="0" borderId="0" xfId="0" applyFont="1" applyFill="1" applyBorder="1" applyAlignment="1">
      <alignment horizontal="left" vertical="center"/>
    </xf>
    <xf numFmtId="0" fontId="30" fillId="0" borderId="28" xfId="0" applyFont="1" applyBorder="1" applyAlignment="1" applyProtection="1">
      <alignment horizontal="center" vertical="center"/>
    </xf>
    <xf numFmtId="177" fontId="30" fillId="0" borderId="38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58" fontId="22" fillId="0" borderId="0" xfId="0" applyNumberFormat="1" applyFont="1" applyAlignment="1" applyProtection="1">
      <alignment horizontal="right" vertical="center"/>
    </xf>
    <xf numFmtId="0" fontId="24" fillId="0" borderId="0" xfId="0" applyFont="1" applyAlignment="1" applyProtection="1">
      <alignment vertical="center" shrinkToFit="1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2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47" fillId="0" borderId="0" xfId="0" applyFont="1" applyFill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4" fillId="0" borderId="0" xfId="0" applyFont="1" applyAlignment="1" applyProtection="1">
      <alignment vertical="center"/>
    </xf>
    <xf numFmtId="177" fontId="30" fillId="0" borderId="15" xfId="0" applyNumberFormat="1" applyFont="1" applyFill="1" applyBorder="1" applyAlignment="1" applyProtection="1">
      <alignment horizontal="center" vertical="center"/>
    </xf>
    <xf numFmtId="177" fontId="30" fillId="0" borderId="17" xfId="0" applyNumberFormat="1" applyFont="1" applyFill="1" applyBorder="1" applyAlignment="1" applyProtection="1">
      <alignment horizontal="center" vertical="center"/>
    </xf>
    <xf numFmtId="177" fontId="30" fillId="0" borderId="25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25" xfId="46" applyFont="1" applyFill="1" applyBorder="1" applyAlignment="1">
      <alignment vertical="center"/>
    </xf>
    <xf numFmtId="0" fontId="38" fillId="0" borderId="26" xfId="46" applyFont="1" applyFill="1" applyBorder="1" applyAlignment="1">
      <alignment vertical="center"/>
    </xf>
    <xf numFmtId="0" fontId="35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38" fillId="0" borderId="15" xfId="46" applyFont="1" applyFill="1" applyBorder="1" applyAlignment="1">
      <alignment vertical="center"/>
    </xf>
    <xf numFmtId="0" fontId="38" fillId="0" borderId="16" xfId="46" applyFont="1" applyFill="1" applyBorder="1" applyAlignment="1">
      <alignment vertical="center"/>
    </xf>
    <xf numFmtId="0" fontId="35" fillId="0" borderId="16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38" fillId="0" borderId="17" xfId="46" applyFont="1" applyFill="1" applyBorder="1" applyAlignment="1">
      <alignment vertical="center"/>
    </xf>
    <xf numFmtId="0" fontId="38" fillId="0" borderId="20" xfId="46" applyFont="1" applyFill="1" applyBorder="1" applyAlignment="1">
      <alignment vertical="center"/>
    </xf>
    <xf numFmtId="0" fontId="35" fillId="0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8" fillId="0" borderId="15" xfId="47" applyFont="1" applyFill="1" applyBorder="1" applyAlignment="1">
      <alignment vertical="center"/>
    </xf>
    <xf numFmtId="0" fontId="38" fillId="0" borderId="22" xfId="46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8" fillId="0" borderId="13" xfId="46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8" fillId="0" borderId="15" xfId="46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38" fillId="0" borderId="22" xfId="46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8" fillId="0" borderId="13" xfId="46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38" fillId="0" borderId="17" xfId="46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182" fontId="48" fillId="0" borderId="117" xfId="0" applyNumberFormat="1" applyFont="1" applyBorder="1" applyAlignment="1">
      <alignment horizontal="left" vertical="center"/>
    </xf>
    <xf numFmtId="182" fontId="48" fillId="0" borderId="118" xfId="0" applyNumberFormat="1" applyFont="1" applyBorder="1" applyAlignment="1">
      <alignment horizontal="left" vertical="center"/>
    </xf>
    <xf numFmtId="182" fontId="48" fillId="0" borderId="119" xfId="0" applyNumberFormat="1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48" fillId="0" borderId="131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30" fillId="0" borderId="38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30" fillId="0" borderId="36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37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9" fillId="0" borderId="112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9" fillId="0" borderId="111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48" fillId="0" borderId="121" xfId="0" applyFont="1" applyBorder="1" applyAlignment="1">
      <alignment horizontal="right" vertical="center"/>
    </xf>
    <xf numFmtId="0" fontId="48" fillId="0" borderId="122" xfId="0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8" fontId="48" fillId="0" borderId="28" xfId="0" applyNumberFormat="1" applyFont="1" applyBorder="1" applyAlignment="1">
      <alignment horizontal="right" vertical="center"/>
    </xf>
    <xf numFmtId="178" fontId="48" fillId="0" borderId="2" xfId="0" applyNumberFormat="1" applyFont="1" applyBorder="1" applyAlignment="1">
      <alignment horizontal="right" vertical="center"/>
    </xf>
    <xf numFmtId="178" fontId="48" fillId="0" borderId="34" xfId="0" applyNumberFormat="1" applyFont="1" applyBorder="1" applyAlignment="1">
      <alignment horizontal="right" vertical="center"/>
    </xf>
    <xf numFmtId="178" fontId="48" fillId="0" borderId="100" xfId="0" applyNumberFormat="1" applyFont="1" applyBorder="1" applyAlignment="1">
      <alignment horizontal="right" vertical="center"/>
    </xf>
    <xf numFmtId="178" fontId="48" fillId="0" borderId="99" xfId="0" applyNumberFormat="1" applyFont="1" applyBorder="1" applyAlignment="1">
      <alignment horizontal="right" vertical="center"/>
    </xf>
    <xf numFmtId="178" fontId="48" fillId="0" borderId="98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48" fillId="0" borderId="73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8" fillId="0" borderId="37" xfId="0" applyFont="1" applyBorder="1" applyAlignment="1">
      <alignment horizontal="left" vertical="center"/>
    </xf>
    <xf numFmtId="0" fontId="48" fillId="0" borderId="88" xfId="0" applyFont="1" applyBorder="1" applyAlignment="1">
      <alignment horizontal="right" vertical="center"/>
    </xf>
    <xf numFmtId="0" fontId="48" fillId="0" borderId="2" xfId="0" applyFont="1" applyBorder="1" applyAlignment="1">
      <alignment horizontal="right" vertical="center"/>
    </xf>
    <xf numFmtId="0" fontId="48" fillId="0" borderId="2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101" xfId="0" applyFont="1" applyBorder="1" applyAlignment="1">
      <alignment horizontal="right" vertical="center"/>
    </xf>
    <xf numFmtId="0" fontId="48" fillId="0" borderId="99" xfId="0" applyFont="1" applyBorder="1" applyAlignment="1">
      <alignment horizontal="right" vertical="center"/>
    </xf>
    <xf numFmtId="0" fontId="48" fillId="0" borderId="99" xfId="0" applyFont="1" applyBorder="1" applyAlignment="1">
      <alignment horizontal="left" vertical="center"/>
    </xf>
    <xf numFmtId="0" fontId="48" fillId="0" borderId="98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8" fontId="48" fillId="0" borderId="106" xfId="0" applyNumberFormat="1" applyFont="1" applyBorder="1" applyAlignment="1">
      <alignment horizontal="right" vertical="center"/>
    </xf>
    <xf numFmtId="178" fontId="48" fillId="0" borderId="107" xfId="0" applyNumberFormat="1" applyFont="1" applyBorder="1" applyAlignment="1">
      <alignment horizontal="right" vertical="center"/>
    </xf>
    <xf numFmtId="178" fontId="48" fillId="0" borderId="108" xfId="0" applyNumberFormat="1" applyFont="1" applyBorder="1" applyAlignment="1">
      <alignment horizontal="right" vertical="center"/>
    </xf>
    <xf numFmtId="178" fontId="48" fillId="0" borderId="30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3" fontId="48" fillId="0" borderId="30" xfId="0" applyNumberFormat="1" applyFont="1" applyBorder="1" applyAlignment="1">
      <alignment horizontal="right" vertical="center"/>
    </xf>
    <xf numFmtId="3" fontId="48" fillId="0" borderId="2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3" fontId="48" fillId="0" borderId="106" xfId="0" applyNumberFormat="1" applyFont="1" applyBorder="1" applyAlignment="1">
      <alignment horizontal="right" vertical="center"/>
    </xf>
    <xf numFmtId="3" fontId="48" fillId="0" borderId="107" xfId="0" applyNumberFormat="1" applyFont="1" applyBorder="1" applyAlignment="1">
      <alignment horizontal="right" vertical="center"/>
    </xf>
    <xf numFmtId="0" fontId="0" fillId="0" borderId="99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3" fontId="0" fillId="0" borderId="38" xfId="0" applyNumberForma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3" fontId="48" fillId="0" borderId="29" xfId="0" applyNumberFormat="1" applyFont="1" applyBorder="1" applyAlignment="1">
      <alignment horizontal="right" vertical="center"/>
    </xf>
    <xf numFmtId="3" fontId="48" fillId="0" borderId="12" xfId="0" applyNumberFormat="1" applyFont="1" applyBorder="1" applyAlignment="1">
      <alignment horizontal="right" vertical="center"/>
    </xf>
    <xf numFmtId="0" fontId="48" fillId="0" borderId="97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2" xfId="0" applyFont="1" applyBorder="1" applyAlignment="1">
      <alignment horizontal="left" vertical="center"/>
    </xf>
    <xf numFmtId="0" fontId="48" fillId="0" borderId="53" xfId="0" applyFont="1" applyBorder="1" applyAlignment="1">
      <alignment horizontal="left" vertical="center"/>
    </xf>
    <xf numFmtId="0" fontId="0" fillId="0" borderId="9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8" fillId="0" borderId="114" xfId="0" applyFont="1" applyBorder="1" applyAlignment="1">
      <alignment horizontal="left" vertical="center"/>
    </xf>
    <xf numFmtId="0" fontId="48" fillId="0" borderId="115" xfId="0" applyFont="1" applyBorder="1" applyAlignment="1">
      <alignment horizontal="left" vertical="center"/>
    </xf>
    <xf numFmtId="0" fontId="48" fillId="0" borderId="116" xfId="0" applyFont="1" applyBorder="1" applyAlignment="1">
      <alignment horizontal="left" vertical="center"/>
    </xf>
    <xf numFmtId="0" fontId="48" fillId="0" borderId="110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0" fontId="48" fillId="0" borderId="127" xfId="0" applyFont="1" applyBorder="1" applyAlignment="1">
      <alignment horizontal="left" vertical="center"/>
    </xf>
    <xf numFmtId="0" fontId="29" fillId="0" borderId="129" xfId="0" applyFont="1" applyBorder="1" applyAlignment="1">
      <alignment horizontal="left" vertical="center"/>
    </xf>
    <xf numFmtId="0" fontId="29" fillId="0" borderId="130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 shrinkToFit="1"/>
    </xf>
    <xf numFmtId="0" fontId="30" fillId="0" borderId="127" xfId="0" applyFont="1" applyBorder="1" applyAlignment="1">
      <alignment horizontal="left" vertical="center" shrinkToFit="1"/>
    </xf>
    <xf numFmtId="0" fontId="48" fillId="0" borderId="112" xfId="0" applyFont="1" applyBorder="1" applyAlignment="1">
      <alignment horizontal="center" vertical="center"/>
    </xf>
    <xf numFmtId="0" fontId="48" fillId="0" borderId="113" xfId="0" applyFont="1" applyBorder="1" applyAlignment="1">
      <alignment horizontal="center" vertical="center"/>
    </xf>
    <xf numFmtId="0" fontId="48" fillId="0" borderId="108" xfId="0" applyFont="1" applyBorder="1" applyAlignment="1">
      <alignment horizontal="left" vertical="center"/>
    </xf>
    <xf numFmtId="0" fontId="48" fillId="0" borderId="118" xfId="0" applyFont="1" applyBorder="1" applyAlignment="1">
      <alignment horizontal="left" vertical="center"/>
    </xf>
    <xf numFmtId="0" fontId="48" fillId="0" borderId="120" xfId="0" applyFont="1" applyBorder="1" applyAlignment="1">
      <alignment horizontal="left" vertical="center"/>
    </xf>
    <xf numFmtId="0" fontId="48" fillId="0" borderId="124" xfId="0" applyFont="1" applyBorder="1" applyAlignment="1">
      <alignment horizontal="left" vertical="center"/>
    </xf>
    <xf numFmtId="0" fontId="48" fillId="0" borderId="125" xfId="0" applyFont="1" applyBorder="1" applyAlignment="1">
      <alignment horizontal="left" vertical="center"/>
    </xf>
    <xf numFmtId="0" fontId="48" fillId="0" borderId="126" xfId="0" applyFont="1" applyBorder="1" applyAlignment="1">
      <alignment horizontal="left" vertical="center"/>
    </xf>
    <xf numFmtId="0" fontId="48" fillId="0" borderId="121" xfId="0" applyFont="1" applyBorder="1" applyAlignment="1">
      <alignment horizontal="left" vertical="center"/>
    </xf>
    <xf numFmtId="0" fontId="48" fillId="0" borderId="122" xfId="0" applyFont="1" applyBorder="1" applyAlignment="1">
      <alignment horizontal="left" vertical="center"/>
    </xf>
    <xf numFmtId="0" fontId="48" fillId="0" borderId="123" xfId="0" applyFont="1" applyBorder="1" applyAlignment="1">
      <alignment horizontal="left" vertical="center"/>
    </xf>
    <xf numFmtId="0" fontId="48" fillId="0" borderId="113" xfId="0" applyFont="1" applyBorder="1" applyAlignment="1">
      <alignment horizontal="left" vertical="center"/>
    </xf>
    <xf numFmtId="0" fontId="29" fillId="0" borderId="128" xfId="0" applyFont="1" applyBorder="1" applyAlignment="1">
      <alignment horizontal="left" vertical="center"/>
    </xf>
    <xf numFmtId="0" fontId="29" fillId="0" borderId="132" xfId="0" applyFont="1" applyBorder="1" applyAlignment="1">
      <alignment horizontal="left"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58" fillId="0" borderId="5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34" fillId="0" borderId="30" xfId="0" applyFont="1" applyBorder="1" applyAlignment="1" applyProtection="1">
      <alignment horizontal="center" vertical="center"/>
    </xf>
    <xf numFmtId="0" fontId="48" fillId="0" borderId="30" xfId="0" applyFont="1" applyBorder="1" applyAlignment="1" applyProtection="1">
      <alignment horizontal="center" vertical="center"/>
    </xf>
    <xf numFmtId="0" fontId="34" fillId="0" borderId="38" xfId="0" applyFont="1" applyFill="1" applyBorder="1" applyAlignment="1">
      <alignment horizontal="center" vertical="center" textRotation="255" wrapText="1"/>
    </xf>
    <xf numFmtId="0" fontId="34" fillId="0" borderId="35" xfId="0" applyFont="1" applyFill="1" applyBorder="1" applyAlignment="1">
      <alignment horizontal="center" vertical="center" textRotation="255" wrapText="1"/>
    </xf>
    <xf numFmtId="0" fontId="34" fillId="0" borderId="36" xfId="0" applyFont="1" applyFill="1" applyBorder="1" applyAlignment="1">
      <alignment horizontal="center" vertical="center" textRotation="255" wrapText="1"/>
    </xf>
    <xf numFmtId="0" fontId="34" fillId="0" borderId="40" xfId="0" applyFont="1" applyFill="1" applyBorder="1" applyAlignment="1">
      <alignment horizontal="center" vertical="center" textRotation="255" wrapText="1"/>
    </xf>
    <xf numFmtId="0" fontId="34" fillId="0" borderId="0" xfId="0" applyFont="1" applyFill="1" applyBorder="1" applyAlignment="1">
      <alignment horizontal="center" vertical="center" textRotation="255" wrapText="1"/>
    </xf>
    <xf numFmtId="0" fontId="34" fillId="0" borderId="37" xfId="0" applyFont="1" applyFill="1" applyBorder="1" applyAlignment="1">
      <alignment horizontal="center" vertical="center" textRotation="255" wrapText="1"/>
    </xf>
    <xf numFmtId="0" fontId="34" fillId="0" borderId="29" xfId="0" applyFont="1" applyFill="1" applyBorder="1" applyAlignment="1">
      <alignment horizontal="center" vertical="center" textRotation="255" wrapText="1"/>
    </xf>
    <xf numFmtId="0" fontId="34" fillId="0" borderId="12" xfId="0" applyFont="1" applyFill="1" applyBorder="1" applyAlignment="1">
      <alignment horizontal="center" vertical="center" textRotation="255" wrapText="1"/>
    </xf>
    <xf numFmtId="0" fontId="34" fillId="0" borderId="53" xfId="0" applyFont="1" applyFill="1" applyBorder="1" applyAlignment="1">
      <alignment horizontal="center" vertical="center" textRotation="255" wrapText="1"/>
    </xf>
    <xf numFmtId="0" fontId="30" fillId="0" borderId="30" xfId="0" applyFont="1" applyBorder="1" applyAlignment="1">
      <alignment horizontal="center" vertical="center"/>
    </xf>
    <xf numFmtId="0" fontId="29" fillId="0" borderId="45" xfId="0" applyFont="1" applyBorder="1" applyAlignment="1" applyProtection="1">
      <alignment horizontal="left" vertical="center"/>
    </xf>
    <xf numFmtId="0" fontId="29" fillId="0" borderId="2" xfId="0" applyFont="1" applyBorder="1" applyAlignment="1" applyProtection="1">
      <alignment horizontal="left" vertical="center"/>
    </xf>
    <xf numFmtId="0" fontId="48" fillId="0" borderId="2" xfId="0" applyFont="1" applyBorder="1" applyAlignment="1" applyProtection="1">
      <alignment horizontal="left" vertical="center"/>
    </xf>
    <xf numFmtId="0" fontId="48" fillId="0" borderId="34" xfId="0" applyFont="1" applyBorder="1" applyAlignment="1" applyProtection="1">
      <alignment horizontal="left" vertical="center"/>
    </xf>
    <xf numFmtId="0" fontId="30" fillId="0" borderId="29" xfId="0" applyFont="1" applyBorder="1" applyAlignment="1" applyProtection="1">
      <alignment horizontal="left" vertical="center"/>
    </xf>
    <xf numFmtId="0" fontId="30" fillId="0" borderId="12" xfId="0" applyFont="1" applyBorder="1" applyAlignment="1" applyProtection="1">
      <alignment horizontal="left" vertical="center"/>
    </xf>
    <xf numFmtId="0" fontId="30" fillId="0" borderId="43" xfId="0" applyFont="1" applyBorder="1" applyAlignment="1" applyProtection="1">
      <alignment horizontal="left" vertical="center"/>
    </xf>
    <xf numFmtId="0" fontId="30" fillId="0" borderId="28" xfId="0" applyFont="1" applyBorder="1" applyAlignment="1" applyProtection="1">
      <alignment horizontal="left" vertical="center"/>
    </xf>
    <xf numFmtId="0" fontId="30" fillId="0" borderId="2" xfId="0" applyFont="1" applyBorder="1" applyAlignment="1" applyProtection="1">
      <alignment horizontal="left" vertical="center"/>
    </xf>
    <xf numFmtId="0" fontId="30" fillId="0" borderId="32" xfId="0" applyFont="1" applyBorder="1" applyAlignment="1" applyProtection="1">
      <alignment horizontal="left" vertical="center"/>
    </xf>
    <xf numFmtId="180" fontId="49" fillId="0" borderId="106" xfId="0" applyNumberFormat="1" applyFont="1" applyFill="1" applyBorder="1" applyAlignment="1">
      <alignment horizontal="right" vertical="center"/>
    </xf>
    <xf numFmtId="180" fontId="49" fillId="0" borderId="107" xfId="0" applyNumberFormat="1" applyFont="1" applyFill="1" applyBorder="1" applyAlignment="1">
      <alignment horizontal="right" vertical="center"/>
    </xf>
    <xf numFmtId="180" fontId="49" fillId="0" borderId="108" xfId="0" applyNumberFormat="1" applyFont="1" applyFill="1" applyBorder="1" applyAlignment="1">
      <alignment horizontal="right" vertical="center"/>
    </xf>
    <xf numFmtId="180" fontId="49" fillId="0" borderId="40" xfId="0" applyNumberFormat="1" applyFont="1" applyFill="1" applyBorder="1" applyAlignment="1">
      <alignment horizontal="right" vertical="center"/>
    </xf>
    <xf numFmtId="180" fontId="49" fillId="0" borderId="0" xfId="0" applyNumberFormat="1" applyFont="1" applyFill="1" applyBorder="1" applyAlignment="1">
      <alignment horizontal="right" vertical="center"/>
    </xf>
    <xf numFmtId="180" fontId="49" fillId="0" borderId="37" xfId="0" applyNumberFormat="1" applyFont="1" applyFill="1" applyBorder="1" applyAlignment="1">
      <alignment horizontal="right" vertical="center"/>
    </xf>
    <xf numFmtId="180" fontId="49" fillId="0" borderId="29" xfId="0" applyNumberFormat="1" applyFont="1" applyFill="1" applyBorder="1" applyAlignment="1">
      <alignment horizontal="right" vertical="center"/>
    </xf>
    <xf numFmtId="180" fontId="49" fillId="0" borderId="12" xfId="0" applyNumberFormat="1" applyFont="1" applyFill="1" applyBorder="1" applyAlignment="1">
      <alignment horizontal="right" vertical="center"/>
    </xf>
    <xf numFmtId="180" fontId="49" fillId="0" borderId="53" xfId="0" applyNumberFormat="1" applyFont="1" applyFill="1" applyBorder="1" applyAlignment="1">
      <alignment horizontal="right" vertical="center"/>
    </xf>
    <xf numFmtId="0" fontId="38" fillId="0" borderId="15" xfId="47" applyFont="1" applyBorder="1" applyAlignment="1">
      <alignment horizontal="left" vertical="center" shrinkToFit="1"/>
    </xf>
    <xf numFmtId="0" fontId="38" fillId="0" borderId="16" xfId="47" applyFont="1" applyBorder="1" applyAlignment="1">
      <alignment horizontal="left" vertical="center" shrinkToFit="1"/>
    </xf>
    <xf numFmtId="0" fontId="38" fillId="0" borderId="18" xfId="47" applyFont="1" applyBorder="1" applyAlignment="1">
      <alignment horizontal="left" vertical="center" shrinkToFit="1"/>
    </xf>
    <xf numFmtId="0" fontId="29" fillId="0" borderId="28" xfId="0" applyFont="1" applyBorder="1" applyAlignment="1" applyProtection="1">
      <alignment horizontal="left" vertical="center"/>
    </xf>
    <xf numFmtId="0" fontId="30" fillId="0" borderId="38" xfId="0" applyFont="1" applyBorder="1" applyAlignment="1" applyProtection="1">
      <alignment horizontal="left" vertical="center" wrapText="1"/>
    </xf>
    <xf numFmtId="0" fontId="30" fillId="0" borderId="35" xfId="0" applyFont="1" applyBorder="1" applyAlignment="1" applyProtection="1">
      <alignment horizontal="left" vertical="center" wrapText="1"/>
    </xf>
    <xf numFmtId="0" fontId="30" fillId="0" borderId="39" xfId="0" applyFont="1" applyBorder="1" applyAlignment="1" applyProtection="1">
      <alignment horizontal="left" vertical="center" wrapText="1"/>
    </xf>
    <xf numFmtId="0" fontId="30" fillId="0" borderId="29" xfId="0" applyFont="1" applyBorder="1" applyAlignment="1" applyProtection="1">
      <alignment horizontal="left" vertical="center" wrapText="1"/>
    </xf>
    <xf numFmtId="0" fontId="30" fillId="0" borderId="12" xfId="0" applyFont="1" applyBorder="1" applyAlignment="1" applyProtection="1">
      <alignment horizontal="left" vertical="center" wrapText="1"/>
    </xf>
    <xf numFmtId="0" fontId="30" fillId="0" borderId="43" xfId="0" applyFont="1" applyBorder="1" applyAlignment="1" applyProtection="1">
      <alignment horizontal="left" vertical="center" wrapText="1"/>
    </xf>
    <xf numFmtId="0" fontId="23" fillId="0" borderId="30" xfId="0" applyFont="1" applyBorder="1" applyAlignment="1" applyProtection="1">
      <alignment horizontal="left" vertical="center"/>
    </xf>
    <xf numFmtId="0" fontId="23" fillId="0" borderId="28" xfId="0" applyFont="1" applyBorder="1" applyAlignment="1" applyProtection="1">
      <alignment horizontal="left" vertical="center"/>
    </xf>
    <xf numFmtId="0" fontId="30" fillId="0" borderId="38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horizontal="center" vertical="center"/>
    </xf>
    <xf numFmtId="0" fontId="30" fillId="0" borderId="36" xfId="0" applyFont="1" applyBorder="1" applyAlignment="1" applyProtection="1">
      <alignment horizontal="center" vertical="center"/>
    </xf>
    <xf numFmtId="0" fontId="48" fillId="0" borderId="64" xfId="0" applyFont="1" applyBorder="1" applyAlignment="1" applyProtection="1">
      <alignment horizontal="left" vertical="center"/>
    </xf>
    <xf numFmtId="0" fontId="0" fillId="0" borderId="65" xfId="0" applyBorder="1" applyAlignment="1" applyProtection="1">
      <alignment horizontal="left" vertical="center"/>
    </xf>
    <xf numFmtId="0" fontId="0" fillId="0" borderId="66" xfId="0" applyBorder="1" applyAlignment="1" applyProtection="1">
      <alignment horizontal="left" vertical="center"/>
    </xf>
    <xf numFmtId="0" fontId="29" fillId="0" borderId="57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 shrinkToFit="1"/>
    </xf>
    <xf numFmtId="0" fontId="30" fillId="0" borderId="15" xfId="0" applyFont="1" applyBorder="1" applyAlignment="1" applyProtection="1">
      <alignment horizontal="left" vertical="center"/>
    </xf>
    <xf numFmtId="0" fontId="30" fillId="0" borderId="16" xfId="0" applyFont="1" applyBorder="1" applyAlignment="1" applyProtection="1">
      <alignment horizontal="left" vertical="center"/>
    </xf>
    <xf numFmtId="0" fontId="30" fillId="0" borderId="54" xfId="0" applyFont="1" applyBorder="1" applyAlignment="1" applyProtection="1">
      <alignment horizontal="left" vertical="center"/>
    </xf>
    <xf numFmtId="0" fontId="30" fillId="0" borderId="38" xfId="0" applyFont="1" applyBorder="1" applyAlignment="1" applyProtection="1">
      <alignment horizontal="left" vertical="center"/>
    </xf>
    <xf numFmtId="0" fontId="30" fillId="0" borderId="35" xfId="0" applyFont="1" applyBorder="1" applyAlignment="1" applyProtection="1">
      <alignment horizontal="left" vertical="center"/>
    </xf>
    <xf numFmtId="0" fontId="30" fillId="0" borderId="36" xfId="0" applyFont="1" applyBorder="1" applyAlignment="1" applyProtection="1">
      <alignment horizontal="left" vertical="center"/>
    </xf>
    <xf numFmtId="0" fontId="30" fillId="0" borderId="4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37" xfId="0" applyFont="1" applyBorder="1" applyAlignment="1" applyProtection="1">
      <alignment horizontal="left" vertical="center"/>
    </xf>
    <xf numFmtId="0" fontId="30" fillId="0" borderId="53" xfId="0" applyFont="1" applyBorder="1" applyAlignment="1" applyProtection="1">
      <alignment horizontal="left" vertical="center"/>
    </xf>
    <xf numFmtId="0" fontId="30" fillId="0" borderId="39" xfId="0" applyFont="1" applyBorder="1" applyAlignment="1" applyProtection="1">
      <alignment horizontal="left" vertical="center"/>
    </xf>
    <xf numFmtId="182" fontId="48" fillId="0" borderId="71" xfId="0" applyNumberFormat="1" applyFont="1" applyBorder="1" applyAlignment="1" applyProtection="1">
      <alignment horizontal="left" vertical="center"/>
    </xf>
    <xf numFmtId="182" fontId="48" fillId="0" borderId="72" xfId="0" applyNumberFormat="1" applyFont="1" applyBorder="1" applyAlignment="1" applyProtection="1">
      <alignment horizontal="left" vertical="center"/>
    </xf>
    <xf numFmtId="182" fontId="48" fillId="0" borderId="91" xfId="0" applyNumberFormat="1" applyFont="1" applyBorder="1" applyAlignment="1" applyProtection="1">
      <alignment horizontal="left" vertical="center"/>
    </xf>
    <xf numFmtId="0" fontId="48" fillId="0" borderId="72" xfId="0" applyFont="1" applyBorder="1" applyAlignment="1" applyProtection="1">
      <alignment horizontal="left" vertical="center"/>
    </xf>
    <xf numFmtId="0" fontId="48" fillId="0" borderId="90" xfId="0" applyFont="1" applyBorder="1" applyAlignment="1" applyProtection="1">
      <alignment horizontal="left" vertical="center"/>
    </xf>
    <xf numFmtId="0" fontId="48" fillId="0" borderId="46" xfId="0" applyFont="1" applyBorder="1" applyAlignment="1" applyProtection="1">
      <alignment horizontal="left" vertical="center"/>
    </xf>
    <xf numFmtId="0" fontId="48" fillId="0" borderId="47" xfId="0" applyFont="1" applyBorder="1" applyAlignment="1" applyProtection="1">
      <alignment horizontal="left" vertical="center"/>
    </xf>
    <xf numFmtId="0" fontId="48" fillId="0" borderId="48" xfId="0" applyFont="1" applyBorder="1" applyAlignment="1" applyProtection="1">
      <alignment horizontal="left" vertical="center"/>
    </xf>
    <xf numFmtId="0" fontId="48" fillId="0" borderId="33" xfId="0" applyFont="1" applyBorder="1" applyAlignment="1" applyProtection="1">
      <alignment horizontal="left" vertical="center"/>
    </xf>
    <xf numFmtId="0" fontId="48" fillId="0" borderId="31" xfId="0" applyFont="1" applyBorder="1" applyAlignment="1" applyProtection="1">
      <alignment horizontal="left" vertical="center"/>
    </xf>
    <xf numFmtId="0" fontId="48" fillId="0" borderId="52" xfId="0" applyFont="1" applyBorder="1" applyAlignment="1" applyProtection="1">
      <alignment horizontal="left" vertical="center"/>
    </xf>
    <xf numFmtId="38" fontId="49" fillId="0" borderId="107" xfId="49" applyFont="1" applyBorder="1" applyAlignment="1">
      <alignment horizontal="right" vertical="center"/>
    </xf>
    <xf numFmtId="0" fontId="0" fillId="0" borderId="10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6" xfId="0" applyBorder="1" applyAlignment="1">
      <alignment vertical="center"/>
    </xf>
    <xf numFmtId="0" fontId="49" fillId="0" borderId="133" xfId="0" applyFont="1" applyFill="1" applyBorder="1" applyAlignment="1">
      <alignment horizontal="right" vertical="center"/>
    </xf>
    <xf numFmtId="0" fontId="0" fillId="0" borderId="107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9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9" fillId="0" borderId="107" xfId="0" applyFont="1" applyFill="1" applyBorder="1" applyAlignment="1">
      <alignment horizontal="right" vertical="center"/>
    </xf>
    <xf numFmtId="0" fontId="0" fillId="0" borderId="10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3" xfId="0" applyBorder="1" applyAlignment="1">
      <alignment vertical="center"/>
    </xf>
    <xf numFmtId="38" fontId="49" fillId="0" borderId="38" xfId="49" applyFont="1" applyBorder="1" applyAlignment="1">
      <alignment horizontal="right" vertical="center"/>
    </xf>
    <xf numFmtId="38" fontId="49" fillId="0" borderId="35" xfId="49" applyFont="1" applyBorder="1" applyAlignment="1">
      <alignment horizontal="right" vertical="center"/>
    </xf>
    <xf numFmtId="0" fontId="0" fillId="0" borderId="94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49" fillId="0" borderId="95" xfId="0" applyFont="1" applyFill="1" applyBorder="1" applyAlignment="1">
      <alignment horizontal="right" vertical="center"/>
    </xf>
    <xf numFmtId="0" fontId="49" fillId="0" borderId="35" xfId="0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180" fontId="49" fillId="0" borderId="38" xfId="0" applyNumberFormat="1" applyFont="1" applyFill="1" applyBorder="1" applyAlignment="1">
      <alignment horizontal="right" vertical="center"/>
    </xf>
    <xf numFmtId="180" fontId="49" fillId="0" borderId="35" xfId="0" applyNumberFormat="1" applyFont="1" applyFill="1" applyBorder="1" applyAlignment="1">
      <alignment horizontal="right" vertical="center"/>
    </xf>
    <xf numFmtId="180" fontId="49" fillId="0" borderId="36" xfId="0" applyNumberFormat="1" applyFont="1" applyFill="1" applyBorder="1" applyAlignment="1">
      <alignment horizontal="right" vertical="center"/>
    </xf>
    <xf numFmtId="38" fontId="49" fillId="0" borderId="106" xfId="49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38" fontId="49" fillId="0" borderId="35" xfId="49" applyFont="1" applyFill="1" applyBorder="1" applyAlignment="1">
      <alignment horizontal="right" vertical="center"/>
    </xf>
    <xf numFmtId="0" fontId="49" fillId="0" borderId="35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96" xfId="0" applyFont="1" applyBorder="1" applyAlignment="1">
      <alignment horizontal="center" vertical="center"/>
    </xf>
    <xf numFmtId="178" fontId="49" fillId="0" borderId="86" xfId="49" applyNumberFormat="1" applyFont="1" applyFill="1" applyBorder="1" applyAlignment="1">
      <alignment horizontal="right" vertical="center"/>
    </xf>
    <xf numFmtId="178" fontId="49" fillId="0" borderId="62" xfId="49" applyNumberFormat="1" applyFont="1" applyFill="1" applyBorder="1" applyAlignment="1">
      <alignment horizontal="right" vertical="center"/>
    </xf>
    <xf numFmtId="178" fontId="49" fillId="0" borderId="87" xfId="49" applyNumberFormat="1" applyFont="1" applyFill="1" applyBorder="1" applyAlignment="1">
      <alignment horizontal="right" vertical="center"/>
    </xf>
    <xf numFmtId="178" fontId="49" fillId="0" borderId="80" xfId="49" applyNumberFormat="1" applyFont="1" applyFill="1" applyBorder="1" applyAlignment="1">
      <alignment horizontal="right" vertical="center"/>
    </xf>
    <xf numFmtId="178" fontId="49" fillId="0" borderId="60" xfId="49" applyNumberFormat="1" applyFont="1" applyFill="1" applyBorder="1" applyAlignment="1">
      <alignment horizontal="right" vertical="center"/>
    </xf>
    <xf numFmtId="178" fontId="49" fillId="0" borderId="81" xfId="49" applyNumberFormat="1" applyFont="1" applyFill="1" applyBorder="1" applyAlignment="1">
      <alignment horizontal="right" vertical="center"/>
    </xf>
    <xf numFmtId="178" fontId="49" fillId="0" borderId="82" xfId="49" applyNumberFormat="1" applyFont="1" applyFill="1" applyBorder="1" applyAlignment="1">
      <alignment horizontal="right" vertical="center"/>
    </xf>
    <xf numFmtId="178" fontId="49" fillId="0" borderId="63" xfId="49" applyNumberFormat="1" applyFont="1" applyFill="1" applyBorder="1" applyAlignment="1">
      <alignment horizontal="right" vertical="center"/>
    </xf>
    <xf numFmtId="178" fontId="49" fillId="0" borderId="83" xfId="49" applyNumberFormat="1" applyFont="1" applyFill="1" applyBorder="1" applyAlignment="1">
      <alignment horizontal="right" vertical="center"/>
    </xf>
    <xf numFmtId="179" fontId="49" fillId="0" borderId="0" xfId="0" applyNumberFormat="1" applyFont="1" applyBorder="1" applyAlignment="1">
      <alignment horizontal="right" vertical="center"/>
    </xf>
    <xf numFmtId="0" fontId="38" fillId="0" borderId="15" xfId="46" applyFont="1" applyFill="1" applyBorder="1" applyAlignment="1">
      <alignment horizontal="left" vertical="center" shrinkToFit="1"/>
    </xf>
    <xf numFmtId="0" fontId="38" fillId="0" borderId="16" xfId="46" applyFont="1" applyFill="1" applyBorder="1" applyAlignment="1">
      <alignment horizontal="left" vertical="center" shrinkToFit="1"/>
    </xf>
    <xf numFmtId="0" fontId="38" fillId="0" borderId="18" xfId="46" applyFont="1" applyFill="1" applyBorder="1" applyAlignment="1">
      <alignment horizontal="left" vertical="center" shrinkToFit="1"/>
    </xf>
    <xf numFmtId="0" fontId="34" fillId="0" borderId="30" xfId="0" applyFont="1" applyFill="1" applyBorder="1" applyAlignment="1">
      <alignment horizontal="center" vertical="center" textRotation="255" wrapText="1"/>
    </xf>
    <xf numFmtId="0" fontId="34" fillId="0" borderId="30" xfId="0" applyFont="1" applyFill="1" applyBorder="1" applyAlignment="1">
      <alignment horizontal="center" vertical="center" textRotation="255"/>
    </xf>
    <xf numFmtId="38" fontId="49" fillId="0" borderId="38" xfId="49" applyFont="1" applyFill="1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38" fillId="0" borderId="13" xfId="46" applyFont="1" applyFill="1" applyBorder="1" applyAlignment="1">
      <alignment horizontal="left" vertical="center" shrinkToFit="1"/>
    </xf>
    <xf numFmtId="0" fontId="38" fillId="0" borderId="14" xfId="46" applyFont="1" applyFill="1" applyBorder="1" applyAlignment="1">
      <alignment horizontal="left" vertical="center" shrinkToFit="1"/>
    </xf>
    <xf numFmtId="0" fontId="38" fillId="0" borderId="19" xfId="46" applyFont="1" applyFill="1" applyBorder="1" applyAlignment="1">
      <alignment horizontal="left" vertical="center" shrinkToFit="1"/>
    </xf>
    <xf numFmtId="0" fontId="34" fillId="0" borderId="42" xfId="0" applyFont="1" applyFill="1" applyBorder="1" applyAlignment="1">
      <alignment horizontal="center" vertical="center" textRotation="255"/>
    </xf>
    <xf numFmtId="38" fontId="49" fillId="0" borderId="38" xfId="49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/>
    </xf>
    <xf numFmtId="0" fontId="49" fillId="0" borderId="95" xfId="0" applyFont="1" applyBorder="1" applyAlignment="1">
      <alignment horizontal="right" vertical="center"/>
    </xf>
    <xf numFmtId="0" fontId="49" fillId="0" borderId="35" xfId="0" applyFont="1" applyBorder="1" applyAlignment="1">
      <alignment horizontal="right" vertical="center"/>
    </xf>
    <xf numFmtId="0" fontId="49" fillId="0" borderId="73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97" xfId="0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  <xf numFmtId="178" fontId="49" fillId="0" borderId="84" xfId="49" applyNumberFormat="1" applyFont="1" applyFill="1" applyBorder="1" applyAlignment="1">
      <alignment horizontal="right" vertical="center"/>
    </xf>
    <xf numFmtId="178" fontId="49" fillId="0" borderId="61" xfId="49" applyNumberFormat="1" applyFont="1" applyFill="1" applyBorder="1" applyAlignment="1">
      <alignment horizontal="right" vertical="center"/>
    </xf>
    <xf numFmtId="178" fontId="49" fillId="0" borderId="85" xfId="49" applyNumberFormat="1" applyFont="1" applyFill="1" applyBorder="1" applyAlignment="1">
      <alignment horizontal="right" vertical="center"/>
    </xf>
    <xf numFmtId="178" fontId="49" fillId="0" borderId="103" xfId="49" applyNumberFormat="1" applyFont="1" applyFill="1" applyBorder="1" applyAlignment="1">
      <alignment horizontal="right" vertical="center"/>
    </xf>
    <xf numFmtId="178" fontId="49" fillId="0" borderId="104" xfId="49" applyNumberFormat="1" applyFont="1" applyFill="1" applyBorder="1" applyAlignment="1">
      <alignment horizontal="right" vertical="center"/>
    </xf>
    <xf numFmtId="178" fontId="49" fillId="0" borderId="105" xfId="49" applyNumberFormat="1" applyFont="1" applyFill="1" applyBorder="1" applyAlignment="1">
      <alignment horizontal="right" vertical="center"/>
    </xf>
    <xf numFmtId="179" fontId="49" fillId="0" borderId="35" xfId="0" applyNumberFormat="1" applyFont="1" applyBorder="1" applyAlignment="1">
      <alignment horizontal="right" vertical="center"/>
    </xf>
    <xf numFmtId="179" fontId="49" fillId="0" borderId="12" xfId="0" applyNumberFormat="1" applyFont="1" applyBorder="1" applyAlignment="1">
      <alignment horizontal="right" vertical="center"/>
    </xf>
    <xf numFmtId="0" fontId="38" fillId="0" borderId="15" xfId="46" applyFont="1" applyBorder="1" applyAlignment="1">
      <alignment horizontal="left" vertical="center" shrinkToFit="1"/>
    </xf>
    <xf numFmtId="0" fontId="38" fillId="0" borderId="16" xfId="46" applyFont="1" applyBorder="1" applyAlignment="1">
      <alignment horizontal="left" vertical="center" shrinkToFit="1"/>
    </xf>
    <xf numFmtId="0" fontId="38" fillId="0" borderId="18" xfId="46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48" fillId="0" borderId="32" xfId="0" applyFont="1" applyBorder="1" applyAlignment="1" applyProtection="1">
      <alignment horizontal="left" vertical="center"/>
    </xf>
    <xf numFmtId="0" fontId="29" fillId="0" borderId="41" xfId="0" applyFont="1" applyBorder="1" applyAlignment="1" applyProtection="1">
      <alignment horizontal="left" vertical="center"/>
    </xf>
    <xf numFmtId="0" fontId="29" fillId="0" borderId="42" xfId="0" applyFont="1" applyBorder="1" applyAlignment="1" applyProtection="1">
      <alignment horizontal="left" vertical="center"/>
    </xf>
    <xf numFmtId="0" fontId="29" fillId="0" borderId="49" xfId="0" applyFont="1" applyBorder="1" applyAlignment="1" applyProtection="1">
      <alignment horizontal="left" vertical="center"/>
    </xf>
    <xf numFmtId="0" fontId="48" fillId="0" borderId="50" xfId="0" applyFont="1" applyBorder="1" applyAlignment="1" applyProtection="1">
      <alignment horizontal="left" vertical="center"/>
    </xf>
    <xf numFmtId="0" fontId="48" fillId="0" borderId="20" xfId="0" applyFont="1" applyBorder="1" applyAlignment="1" applyProtection="1">
      <alignment horizontal="left" vertical="center"/>
    </xf>
    <xf numFmtId="0" fontId="48" fillId="0" borderId="51" xfId="0" applyFont="1" applyBorder="1" applyAlignment="1" applyProtection="1">
      <alignment horizontal="left" vertical="center"/>
    </xf>
    <xf numFmtId="0" fontId="29" fillId="0" borderId="13" xfId="0" applyFont="1" applyBorder="1" applyAlignment="1" applyProtection="1">
      <alignment horizontal="left" vertical="center"/>
    </xf>
    <xf numFmtId="0" fontId="0" fillId="0" borderId="44" xfId="0" applyBorder="1" applyAlignment="1" applyProtection="1">
      <alignment horizontal="left" vertical="center"/>
    </xf>
    <xf numFmtId="0" fontId="48" fillId="0" borderId="92" xfId="0" applyFont="1" applyBorder="1" applyAlignment="1" applyProtection="1">
      <alignment horizontal="left" vertical="center" shrinkToFit="1"/>
    </xf>
    <xf numFmtId="0" fontId="0" fillId="0" borderId="65" xfId="0" applyBorder="1" applyAlignment="1" applyProtection="1">
      <alignment horizontal="left" vertical="center" shrinkToFit="1"/>
    </xf>
    <xf numFmtId="0" fontId="0" fillId="0" borderId="93" xfId="0" applyBorder="1" applyAlignment="1" applyProtection="1">
      <alignment horizontal="left" vertical="center" shrinkToFit="1"/>
    </xf>
    <xf numFmtId="0" fontId="49" fillId="0" borderId="95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7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0" fontId="49" fillId="0" borderId="76" xfId="0" applyFont="1" applyFill="1" applyBorder="1" applyAlignment="1">
      <alignment horizontal="center" vertical="center"/>
    </xf>
    <xf numFmtId="0" fontId="49" fillId="0" borderId="79" xfId="0" applyFont="1" applyFill="1" applyBorder="1" applyAlignment="1">
      <alignment horizontal="center" vertical="center"/>
    </xf>
    <xf numFmtId="0" fontId="30" fillId="0" borderId="134" xfId="0" applyFont="1" applyBorder="1" applyAlignment="1" applyProtection="1">
      <alignment horizontal="center" vertical="center"/>
    </xf>
    <xf numFmtId="0" fontId="30" fillId="0" borderId="135" xfId="0" applyFont="1" applyBorder="1" applyAlignment="1" applyProtection="1">
      <alignment horizontal="center" vertical="center"/>
    </xf>
    <xf numFmtId="0" fontId="30" fillId="0" borderId="136" xfId="0" applyFont="1" applyBorder="1" applyAlignment="1" applyProtection="1">
      <alignment horizontal="center" vertical="center"/>
    </xf>
    <xf numFmtId="178" fontId="49" fillId="0" borderId="40" xfId="49" applyNumberFormat="1" applyFont="1" applyBorder="1" applyAlignment="1">
      <alignment horizontal="right" vertical="center"/>
    </xf>
    <xf numFmtId="178" fontId="49" fillId="0" borderId="0" xfId="49" applyNumberFormat="1" applyFont="1" applyBorder="1" applyAlignment="1">
      <alignment horizontal="right" vertical="center"/>
    </xf>
    <xf numFmtId="178" fontId="49" fillId="0" borderId="37" xfId="49" applyNumberFormat="1" applyFont="1" applyBorder="1" applyAlignment="1">
      <alignment horizontal="right" vertical="center"/>
    </xf>
    <xf numFmtId="178" fontId="49" fillId="0" borderId="38" xfId="49" applyNumberFormat="1" applyFont="1" applyBorder="1" applyAlignment="1">
      <alignment horizontal="right" vertical="center"/>
    </xf>
    <xf numFmtId="178" fontId="49" fillId="0" borderId="35" xfId="49" applyNumberFormat="1" applyFont="1" applyBorder="1" applyAlignment="1">
      <alignment horizontal="right" vertical="center"/>
    </xf>
    <xf numFmtId="178" fontId="49" fillId="0" borderId="36" xfId="49" applyNumberFormat="1" applyFont="1" applyBorder="1" applyAlignment="1">
      <alignment horizontal="right" vertical="center"/>
    </xf>
    <xf numFmtId="178" fontId="49" fillId="0" borderId="29" xfId="49" applyNumberFormat="1" applyFont="1" applyBorder="1" applyAlignment="1">
      <alignment horizontal="right" vertical="center"/>
    </xf>
    <xf numFmtId="178" fontId="49" fillId="0" borderId="12" xfId="49" applyNumberFormat="1" applyFont="1" applyBorder="1" applyAlignment="1">
      <alignment horizontal="right" vertical="center"/>
    </xf>
    <xf numFmtId="178" fontId="49" fillId="0" borderId="53" xfId="49" applyNumberFormat="1" applyFont="1" applyBorder="1" applyAlignment="1">
      <alignment horizontal="right" vertical="center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74" xfId="0" applyFont="1" applyFill="1" applyBorder="1" applyAlignment="1" applyProtection="1">
      <alignment horizontal="center" vertical="center"/>
    </xf>
    <xf numFmtId="0" fontId="49" fillId="0" borderId="76" xfId="0" applyFont="1" applyFill="1" applyBorder="1" applyAlignment="1" applyProtection="1">
      <alignment horizontal="center" vertical="center"/>
    </xf>
    <xf numFmtId="0" fontId="49" fillId="0" borderId="77" xfId="0" applyFont="1" applyFill="1" applyBorder="1" applyAlignment="1" applyProtection="1">
      <alignment horizontal="center" vertical="center"/>
    </xf>
    <xf numFmtId="0" fontId="49" fillId="0" borderId="74" xfId="0" applyFont="1" applyFill="1" applyBorder="1" applyAlignment="1">
      <alignment horizontal="center" vertical="center"/>
    </xf>
    <xf numFmtId="0" fontId="49" fillId="0" borderId="9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96" xfId="0" applyFont="1" applyFill="1" applyBorder="1" applyAlignment="1">
      <alignment horizontal="center" vertical="center"/>
    </xf>
    <xf numFmtId="179" fontId="49" fillId="0" borderId="0" xfId="0" applyNumberFormat="1" applyFont="1" applyFill="1" applyBorder="1" applyAlignment="1">
      <alignment horizontal="right" vertical="center"/>
    </xf>
    <xf numFmtId="0" fontId="49" fillId="0" borderId="95" xfId="0" applyFont="1" applyFill="1" applyBorder="1" applyAlignment="1" applyProtection="1">
      <alignment horizontal="center" vertical="center"/>
    </xf>
    <xf numFmtId="0" fontId="49" fillId="0" borderId="35" xfId="0" applyFont="1" applyFill="1" applyBorder="1" applyAlignment="1" applyProtection="1">
      <alignment horizontal="center" vertical="center"/>
    </xf>
    <xf numFmtId="0" fontId="49" fillId="0" borderId="36" xfId="0" applyFont="1" applyFill="1" applyBorder="1" applyAlignment="1" applyProtection="1">
      <alignment horizontal="center" vertical="center"/>
    </xf>
    <xf numFmtId="0" fontId="49" fillId="0" borderId="73" xfId="0" applyFont="1" applyFill="1" applyBorder="1" applyAlignment="1" applyProtection="1">
      <alignment horizontal="center" vertical="center"/>
    </xf>
    <xf numFmtId="0" fontId="49" fillId="0" borderId="37" xfId="0" applyFont="1" applyFill="1" applyBorder="1" applyAlignment="1" applyProtection="1">
      <alignment horizontal="center" vertical="center"/>
    </xf>
    <xf numFmtId="0" fontId="49" fillId="0" borderId="75" xfId="0" applyFont="1" applyFill="1" applyBorder="1" applyAlignment="1" applyProtection="1">
      <alignment horizontal="center" vertical="center"/>
    </xf>
    <xf numFmtId="0" fontId="49" fillId="0" borderId="79" xfId="0" applyFont="1" applyFill="1" applyBorder="1" applyAlignment="1" applyProtection="1">
      <alignment horizontal="center" vertical="center"/>
    </xf>
    <xf numFmtId="0" fontId="49" fillId="0" borderId="73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97" xfId="0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right" vertical="center"/>
    </xf>
    <xf numFmtId="179" fontId="49" fillId="0" borderId="35" xfId="0" applyNumberFormat="1" applyFont="1" applyFill="1" applyBorder="1" applyAlignment="1">
      <alignment horizontal="right" vertical="center"/>
    </xf>
    <xf numFmtId="179" fontId="49" fillId="0" borderId="12" xfId="0" applyNumberFormat="1" applyFont="1" applyFill="1" applyBorder="1" applyAlignment="1">
      <alignment horizontal="right" vertical="center"/>
    </xf>
    <xf numFmtId="38" fontId="49" fillId="0" borderId="40" xfId="49" applyFont="1" applyBorder="1" applyAlignment="1" applyProtection="1">
      <alignment vertical="center"/>
    </xf>
    <xf numFmtId="38" fontId="49" fillId="0" borderId="0" xfId="49" applyFont="1" applyBorder="1" applyAlignment="1" applyProtection="1">
      <alignment vertical="center"/>
    </xf>
    <xf numFmtId="38" fontId="49" fillId="0" borderId="78" xfId="49" applyFont="1" applyBorder="1" applyAlignment="1" applyProtection="1">
      <alignment vertical="center"/>
    </xf>
    <xf numFmtId="38" fontId="49" fillId="0" borderId="76" xfId="49" applyFont="1" applyBorder="1" applyAlignment="1" applyProtection="1">
      <alignment vertical="center"/>
    </xf>
    <xf numFmtId="0" fontId="34" fillId="0" borderId="31" xfId="0" applyFont="1" applyFill="1" applyBorder="1" applyAlignment="1">
      <alignment horizontal="center" vertical="center" textRotation="255" wrapText="1"/>
    </xf>
    <xf numFmtId="0" fontId="34" fillId="0" borderId="31" xfId="0" applyFont="1" applyFill="1" applyBorder="1" applyAlignment="1">
      <alignment horizontal="center" vertical="center" textRotation="255"/>
    </xf>
    <xf numFmtId="38" fontId="49" fillId="0" borderId="107" xfId="49" applyFont="1" applyFill="1" applyBorder="1" applyAlignment="1">
      <alignment horizontal="right" vertical="center"/>
    </xf>
    <xf numFmtId="0" fontId="56" fillId="19" borderId="0" xfId="0" applyFont="1" applyFill="1" applyAlignment="1">
      <alignment horizontal="center" vertical="center"/>
    </xf>
    <xf numFmtId="0" fontId="24" fillId="20" borderId="55" xfId="0" applyFont="1" applyFill="1" applyBorder="1" applyAlignment="1">
      <alignment horizontal="center" vertical="center"/>
    </xf>
    <xf numFmtId="0" fontId="24" fillId="20" borderId="1" xfId="0" applyFont="1" applyFill="1" applyBorder="1" applyAlignment="1">
      <alignment horizontal="center" vertical="center"/>
    </xf>
    <xf numFmtId="0" fontId="24" fillId="20" borderId="56" xfId="0" applyFont="1" applyFill="1" applyBorder="1" applyAlignment="1">
      <alignment horizontal="center" vertical="center"/>
    </xf>
    <xf numFmtId="0" fontId="24" fillId="21" borderId="55" xfId="0" applyFont="1" applyFill="1" applyBorder="1" applyAlignment="1">
      <alignment horizontal="center" vertical="center"/>
    </xf>
    <xf numFmtId="0" fontId="24" fillId="21" borderId="1" xfId="0" applyFont="1" applyFill="1" applyBorder="1" applyAlignment="1">
      <alignment horizontal="center" vertical="center"/>
    </xf>
    <xf numFmtId="0" fontId="24" fillId="21" borderId="56" xfId="0" applyFont="1" applyFill="1" applyBorder="1" applyAlignment="1">
      <alignment horizontal="center" vertical="center"/>
    </xf>
    <xf numFmtId="0" fontId="24" fillId="22" borderId="55" xfId="0" applyFont="1" applyFill="1" applyBorder="1" applyAlignment="1" applyProtection="1">
      <alignment horizontal="center" vertical="center"/>
    </xf>
    <xf numFmtId="0" fontId="24" fillId="22" borderId="1" xfId="0" applyFont="1" applyFill="1" applyBorder="1" applyAlignment="1" applyProtection="1">
      <alignment horizontal="center" vertical="center"/>
    </xf>
    <xf numFmtId="0" fontId="24" fillId="22" borderId="56" xfId="0" applyFont="1" applyFill="1" applyBorder="1" applyAlignment="1" applyProtection="1">
      <alignment horizontal="center" vertical="center"/>
    </xf>
    <xf numFmtId="0" fontId="24" fillId="23" borderId="55" xfId="0" applyFont="1" applyFill="1" applyBorder="1" applyAlignment="1" applyProtection="1">
      <alignment horizontal="center" vertical="center"/>
    </xf>
    <xf numFmtId="0" fontId="24" fillId="23" borderId="1" xfId="0" applyFont="1" applyFill="1" applyBorder="1" applyAlignment="1" applyProtection="1">
      <alignment horizontal="center" vertical="center"/>
    </xf>
    <xf numFmtId="0" fontId="24" fillId="23" borderId="56" xfId="0" applyFont="1" applyFill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" xfId="49" builtinId="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標準_高度模擬試験 2" xfId="46" xr:uid="{00000000-0005-0000-0000-00002E000000}"/>
    <cellStyle name="標準_第二種、ＡＤ模擬試験 2" xfId="47" xr:uid="{00000000-0005-0000-0000-00002F000000}"/>
    <cellStyle name="良い" xfId="48" builtinId="26" customBuiltin="1"/>
  </cellStyles>
  <dxfs count="4">
    <dxf>
      <font>
        <color rgb="FFFFFFFF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95250</xdr:colOff>
      <xdr:row>38</xdr:row>
      <xdr:rowOff>28575</xdr:rowOff>
    </xdr:from>
    <xdr:to>
      <xdr:col>58</xdr:col>
      <xdr:colOff>9525</xdr:colOff>
      <xdr:row>40</xdr:row>
      <xdr:rowOff>0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39030" y="6734175"/>
          <a:ext cx="546925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18</xdr:row>
          <xdr:rowOff>76200</xdr:rowOff>
        </xdr:from>
        <xdr:to>
          <xdr:col>30</xdr:col>
          <xdr:colOff>76200</xdr:colOff>
          <xdr:row>18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1.貴社ご担当者様宛送付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18</xdr:row>
          <xdr:rowOff>38100</xdr:rowOff>
        </xdr:from>
        <xdr:to>
          <xdr:col>43</xdr:col>
          <xdr:colOff>19050</xdr:colOff>
          <xdr:row>19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19</xdr:row>
          <xdr:rowOff>57150</xdr:rowOff>
        </xdr:from>
        <xdr:to>
          <xdr:col>30</xdr:col>
          <xdr:colOff>76200</xdr:colOff>
          <xdr:row>19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1.貴社ご担当者様宛送付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19</xdr:row>
          <xdr:rowOff>47625</xdr:rowOff>
        </xdr:from>
        <xdr:to>
          <xdr:col>43</xdr:col>
          <xdr:colOff>9525</xdr:colOff>
          <xdr:row>19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39</xdr:row>
      <xdr:rowOff>85725</xdr:rowOff>
    </xdr:from>
    <xdr:to>
      <xdr:col>11</xdr:col>
      <xdr:colOff>1162050</xdr:colOff>
      <xdr:row>41</xdr:row>
      <xdr:rowOff>0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6370" y="10890885"/>
          <a:ext cx="10287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85725</xdr:colOff>
      <xdr:row>38</xdr:row>
      <xdr:rowOff>85725</xdr:rowOff>
    </xdr:from>
    <xdr:to>
      <xdr:col>58</xdr:col>
      <xdr:colOff>0</xdr:colOff>
      <xdr:row>40</xdr:row>
      <xdr:rowOff>66675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8345" y="10868025"/>
          <a:ext cx="9429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18</xdr:row>
          <xdr:rowOff>76200</xdr:rowOff>
        </xdr:from>
        <xdr:to>
          <xdr:col>30</xdr:col>
          <xdr:colOff>76200</xdr:colOff>
          <xdr:row>18</xdr:row>
          <xdr:rowOff>247650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1.貴社ご担当者様宛送付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18</xdr:row>
          <xdr:rowOff>38100</xdr:rowOff>
        </xdr:from>
        <xdr:to>
          <xdr:col>43</xdr:col>
          <xdr:colOff>19050</xdr:colOff>
          <xdr:row>19</xdr:row>
          <xdr:rowOff>9525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19</xdr:row>
          <xdr:rowOff>57150</xdr:rowOff>
        </xdr:from>
        <xdr:to>
          <xdr:col>30</xdr:col>
          <xdr:colOff>76200</xdr:colOff>
          <xdr:row>19</xdr:row>
          <xdr:rowOff>228600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2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1.貴社ご担当者様宛送付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19</xdr:row>
          <xdr:rowOff>47625</xdr:rowOff>
        </xdr:from>
        <xdr:to>
          <xdr:col>43</xdr:col>
          <xdr:colOff>9525</xdr:colOff>
          <xdr:row>19</xdr:row>
          <xdr:rowOff>247650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2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18</xdr:row>
          <xdr:rowOff>76200</xdr:rowOff>
        </xdr:from>
        <xdr:to>
          <xdr:col>30</xdr:col>
          <xdr:colOff>76200</xdr:colOff>
          <xdr:row>18</xdr:row>
          <xdr:rowOff>247650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2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1.貴社ご担当者様宛送付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18</xdr:row>
          <xdr:rowOff>38100</xdr:rowOff>
        </xdr:from>
        <xdr:to>
          <xdr:col>43</xdr:col>
          <xdr:colOff>19050</xdr:colOff>
          <xdr:row>19</xdr:row>
          <xdr:rowOff>9525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2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19</xdr:row>
          <xdr:rowOff>57150</xdr:rowOff>
        </xdr:from>
        <xdr:to>
          <xdr:col>30</xdr:col>
          <xdr:colOff>76200</xdr:colOff>
          <xdr:row>19</xdr:row>
          <xdr:rowOff>228600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2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1.貴社ご担当者様宛送付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19</xdr:row>
          <xdr:rowOff>47625</xdr:rowOff>
        </xdr:from>
        <xdr:to>
          <xdr:col>43</xdr:col>
          <xdr:colOff>9525</xdr:colOff>
          <xdr:row>19</xdr:row>
          <xdr:rowOff>247650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2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38</xdr:row>
      <xdr:rowOff>85725</xdr:rowOff>
    </xdr:from>
    <xdr:to>
      <xdr:col>11</xdr:col>
      <xdr:colOff>1162050</xdr:colOff>
      <xdr:row>40</xdr:row>
      <xdr:rowOff>0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8450" y="10677525"/>
          <a:ext cx="1028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508B-4ED1-4CAB-A6CB-00EE05DFC5F6}">
  <sheetPr>
    <tabColor rgb="FFFFFF00"/>
    <pageSetUpPr fitToPage="1"/>
  </sheetPr>
  <dimension ref="B1:BM42"/>
  <sheetViews>
    <sheetView showGridLines="0" showZeros="0" tabSelected="1" zoomScaleNormal="100" workbookViewId="0">
      <selection activeCell="AX24" sqref="AX24:BD24"/>
    </sheetView>
  </sheetViews>
  <sheetFormatPr defaultColWidth="9" defaultRowHeight="13.5"/>
  <cols>
    <col min="1" max="16" width="1.625" style="54" customWidth="1"/>
    <col min="17" max="17" width="4" style="54" customWidth="1"/>
    <col min="18" max="141" width="1.625" style="54" customWidth="1"/>
    <col min="142" max="16384" width="9" style="54"/>
  </cols>
  <sheetData>
    <row r="1" spans="2:65" ht="13.5" customHeight="1">
      <c r="B1" s="9"/>
      <c r="G1" s="9"/>
      <c r="AZ1" s="2"/>
      <c r="BF1" s="2" t="s">
        <v>89</v>
      </c>
    </row>
    <row r="2" spans="2:65" ht="13.5" customHeight="1">
      <c r="B2" s="9"/>
      <c r="G2" s="145"/>
    </row>
    <row r="3" spans="2:65" ht="11.25" customHeight="1">
      <c r="B3" s="9"/>
      <c r="G3" s="9"/>
      <c r="AO3" s="147" t="s">
        <v>11</v>
      </c>
      <c r="AP3" s="147"/>
      <c r="AQ3" s="147"/>
      <c r="AR3" s="147"/>
      <c r="AS3" s="147"/>
      <c r="AT3" s="147"/>
      <c r="AU3" s="147"/>
      <c r="AV3" s="147"/>
      <c r="AW3" s="147"/>
      <c r="AX3" s="147" t="s">
        <v>12</v>
      </c>
      <c r="AY3" s="147"/>
      <c r="AZ3" s="147"/>
      <c r="BA3" s="147"/>
      <c r="BB3" s="147"/>
      <c r="BC3" s="147"/>
      <c r="BD3" s="147"/>
      <c r="BE3" s="147"/>
      <c r="BF3" s="147"/>
    </row>
    <row r="4" spans="2:65" ht="18.75" customHeight="1">
      <c r="B4" s="9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</row>
    <row r="5" spans="2:65" ht="24" customHeight="1">
      <c r="B5" s="159" t="s">
        <v>149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</row>
    <row r="6" spans="2:65" ht="3.75" customHeight="1" thickBo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2:65" ht="23.25" customHeight="1" thickBot="1">
      <c r="R7" s="504" t="s">
        <v>136</v>
      </c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6"/>
    </row>
    <row r="8" spans="2:65" ht="7.5" customHeight="1"/>
    <row r="9" spans="2:65">
      <c r="B9" s="3" t="s">
        <v>135</v>
      </c>
    </row>
    <row r="10" spans="2:65" ht="14.25" thickBot="1">
      <c r="B10" s="4" t="s">
        <v>134</v>
      </c>
    </row>
    <row r="11" spans="2:65" ht="22.5" customHeight="1">
      <c r="B11" s="160" t="s">
        <v>23</v>
      </c>
      <c r="C11" s="161"/>
      <c r="D11" s="161"/>
      <c r="E11" s="161"/>
      <c r="F11" s="161"/>
      <c r="G11" s="161"/>
      <c r="H11" s="161"/>
      <c r="I11" s="161"/>
      <c r="J11" s="161"/>
      <c r="K11" s="162"/>
      <c r="L11" s="160" t="s">
        <v>0</v>
      </c>
      <c r="M11" s="161"/>
      <c r="N11" s="161"/>
      <c r="O11" s="161"/>
      <c r="P11" s="161"/>
      <c r="Q11" s="161"/>
      <c r="R11" s="153" t="s">
        <v>133</v>
      </c>
      <c r="S11" s="154"/>
      <c r="T11" s="154"/>
      <c r="U11" s="154"/>
      <c r="V11" s="154"/>
      <c r="W11" s="154"/>
      <c r="X11" s="154"/>
      <c r="Y11" s="154"/>
      <c r="Z11" s="155"/>
      <c r="AA11" s="259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1"/>
    </row>
    <row r="12" spans="2:65" ht="22.5" customHeight="1">
      <c r="B12" s="163"/>
      <c r="C12" s="164"/>
      <c r="D12" s="164"/>
      <c r="E12" s="164"/>
      <c r="F12" s="164"/>
      <c r="G12" s="164"/>
      <c r="H12" s="164"/>
      <c r="I12" s="164"/>
      <c r="J12" s="164"/>
      <c r="K12" s="165"/>
      <c r="L12" s="167" t="s">
        <v>1</v>
      </c>
      <c r="M12" s="168"/>
      <c r="N12" s="168"/>
      <c r="O12" s="168"/>
      <c r="P12" s="168"/>
      <c r="Q12" s="168"/>
      <c r="R12" s="262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4"/>
    </row>
    <row r="13" spans="2:65" ht="22.5" customHeight="1">
      <c r="B13" s="149"/>
      <c r="C13" s="150"/>
      <c r="D13" s="150"/>
      <c r="E13" s="150"/>
      <c r="F13" s="150"/>
      <c r="G13" s="150"/>
      <c r="H13" s="150"/>
      <c r="I13" s="150"/>
      <c r="J13" s="150"/>
      <c r="K13" s="166"/>
      <c r="L13" s="149" t="s">
        <v>2</v>
      </c>
      <c r="M13" s="150"/>
      <c r="N13" s="150"/>
      <c r="O13" s="150"/>
      <c r="P13" s="150"/>
      <c r="Q13" s="150"/>
      <c r="R13" s="265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7"/>
    </row>
    <row r="14" spans="2:65" ht="22.5" customHeight="1">
      <c r="B14" s="152" t="s">
        <v>24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73" t="s">
        <v>26</v>
      </c>
      <c r="S14" s="174"/>
      <c r="T14" s="175"/>
      <c r="U14" s="157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74" t="s">
        <v>27</v>
      </c>
      <c r="AN14" s="174"/>
      <c r="AO14" s="270"/>
      <c r="AP14" s="202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268"/>
    </row>
    <row r="15" spans="2:65" ht="13.5" customHeight="1">
      <c r="B15" s="169" t="s">
        <v>25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269" t="s">
        <v>132</v>
      </c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4"/>
    </row>
    <row r="16" spans="2:65" ht="22.5" customHeight="1"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250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2"/>
    </row>
    <row r="17" spans="2:65" ht="13.5" customHeight="1">
      <c r="B17" s="151" t="s">
        <v>131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/>
      <c r="R17" s="178" t="s">
        <v>28</v>
      </c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253" t="s">
        <v>30</v>
      </c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4"/>
    </row>
    <row r="18" spans="2:65" ht="22.5" customHeight="1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2"/>
      <c r="R18" s="180" t="s">
        <v>42</v>
      </c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6"/>
    </row>
    <row r="19" spans="2:65" ht="22.5" customHeight="1">
      <c r="B19" s="152" t="s">
        <v>227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257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258"/>
    </row>
    <row r="20" spans="2:65" ht="22.5" customHeight="1">
      <c r="B20" s="152" t="s">
        <v>37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257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258"/>
    </row>
    <row r="21" spans="2:65" ht="22.5" customHeight="1" thickBot="1">
      <c r="B21" s="152" t="s">
        <v>40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247" t="s">
        <v>147</v>
      </c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9"/>
    </row>
    <row r="22" spans="2:65" ht="9.75" customHeight="1"/>
    <row r="23" spans="2:65" ht="22.5" customHeight="1">
      <c r="B23" s="7" t="s">
        <v>45</v>
      </c>
    </row>
    <row r="24" spans="2:65" ht="21" customHeight="1" thickBot="1">
      <c r="B24" s="176" t="s">
        <v>5</v>
      </c>
      <c r="C24" s="176"/>
      <c r="D24" s="176"/>
      <c r="E24" s="176"/>
      <c r="F24" s="176"/>
      <c r="G24" s="176"/>
      <c r="H24" s="176"/>
      <c r="I24" s="176"/>
      <c r="J24" s="176" t="s">
        <v>10</v>
      </c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7"/>
      <c r="AK24" s="194" t="s">
        <v>6</v>
      </c>
      <c r="AL24" s="194"/>
      <c r="AM24" s="194"/>
      <c r="AN24" s="194"/>
      <c r="AO24" s="194"/>
      <c r="AP24" s="194"/>
      <c r="AQ24" s="208" t="s">
        <v>29</v>
      </c>
      <c r="AR24" s="208"/>
      <c r="AS24" s="208"/>
      <c r="AT24" s="208"/>
      <c r="AU24" s="208"/>
      <c r="AV24" s="208"/>
      <c r="AW24" s="209"/>
      <c r="AX24" s="516" t="s">
        <v>229</v>
      </c>
      <c r="AY24" s="516"/>
      <c r="AZ24" s="516"/>
      <c r="BA24" s="516"/>
      <c r="BB24" s="516"/>
      <c r="BC24" s="516"/>
      <c r="BD24" s="517"/>
      <c r="BE24" s="207" t="s">
        <v>7</v>
      </c>
      <c r="BF24" s="208"/>
      <c r="BG24" s="208"/>
      <c r="BH24" s="208"/>
      <c r="BI24" s="208"/>
      <c r="BJ24" s="208"/>
      <c r="BK24" s="208"/>
      <c r="BL24" s="208"/>
      <c r="BM24" s="209"/>
    </row>
    <row r="25" spans="2:65" ht="29.25" customHeight="1">
      <c r="B25" s="182" t="s">
        <v>139</v>
      </c>
      <c r="C25" s="183"/>
      <c r="D25" s="183"/>
      <c r="E25" s="183"/>
      <c r="F25" s="183"/>
      <c r="G25" s="183"/>
      <c r="H25" s="183"/>
      <c r="I25" s="184"/>
      <c r="J25" s="18" t="s">
        <v>94</v>
      </c>
      <c r="K25" s="14"/>
      <c r="L25" s="15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03"/>
      <c r="AL25" s="204"/>
      <c r="AM25" s="204"/>
      <c r="AN25" s="204"/>
      <c r="AO25" s="205" t="s">
        <v>8</v>
      </c>
      <c r="AP25" s="206"/>
      <c r="AQ25" s="191">
        <v>6400</v>
      </c>
      <c r="AR25" s="192"/>
      <c r="AS25" s="192"/>
      <c r="AT25" s="192"/>
      <c r="AU25" s="192"/>
      <c r="AV25" s="192"/>
      <c r="AW25" s="193"/>
      <c r="AX25" s="210">
        <f t="shared" ref="AX25:AX35" si="0">AQ25*0.85</f>
        <v>5440</v>
      </c>
      <c r="AY25" s="211"/>
      <c r="AZ25" s="211"/>
      <c r="BA25" s="211"/>
      <c r="BB25" s="211"/>
      <c r="BC25" s="211"/>
      <c r="BD25" s="212"/>
      <c r="BE25" s="220" t="str">
        <f>IF(AK25="","",AK25*AX25)</f>
        <v/>
      </c>
      <c r="BF25" s="221"/>
      <c r="BG25" s="221"/>
      <c r="BH25" s="221"/>
      <c r="BI25" s="221"/>
      <c r="BJ25" s="221"/>
      <c r="BK25" s="221"/>
      <c r="BL25" s="222" t="s">
        <v>9</v>
      </c>
      <c r="BM25" s="223"/>
    </row>
    <row r="26" spans="2:65" ht="29.25" customHeight="1">
      <c r="B26" s="182"/>
      <c r="C26" s="183"/>
      <c r="D26" s="183"/>
      <c r="E26" s="183"/>
      <c r="F26" s="183"/>
      <c r="G26" s="183"/>
      <c r="H26" s="183"/>
      <c r="I26" s="184"/>
      <c r="J26" s="18" t="s">
        <v>150</v>
      </c>
      <c r="K26" s="14"/>
      <c r="L26" s="15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99"/>
      <c r="AL26" s="200"/>
      <c r="AM26" s="200"/>
      <c r="AN26" s="200"/>
      <c r="AO26" s="201" t="s">
        <v>8</v>
      </c>
      <c r="AP26" s="202"/>
      <c r="AQ26" s="188">
        <v>10000</v>
      </c>
      <c r="AR26" s="189"/>
      <c r="AS26" s="189"/>
      <c r="AT26" s="189"/>
      <c r="AU26" s="189"/>
      <c r="AV26" s="189"/>
      <c r="AW26" s="190"/>
      <c r="AX26" s="213">
        <f t="shared" si="0"/>
        <v>8500</v>
      </c>
      <c r="AY26" s="213"/>
      <c r="AZ26" s="213"/>
      <c r="BA26" s="213"/>
      <c r="BB26" s="213"/>
      <c r="BC26" s="213"/>
      <c r="BD26" s="213"/>
      <c r="BE26" s="216" t="str">
        <f>IF(AK26="","",AK26*AX26)</f>
        <v/>
      </c>
      <c r="BF26" s="216"/>
      <c r="BG26" s="216"/>
      <c r="BH26" s="216"/>
      <c r="BI26" s="216"/>
      <c r="BJ26" s="216"/>
      <c r="BK26" s="217"/>
      <c r="BL26" s="214" t="s">
        <v>9</v>
      </c>
      <c r="BM26" s="215"/>
    </row>
    <row r="27" spans="2:65" ht="29.25" customHeight="1">
      <c r="B27" s="182"/>
      <c r="C27" s="183"/>
      <c r="D27" s="183"/>
      <c r="E27" s="183"/>
      <c r="F27" s="183"/>
      <c r="G27" s="183"/>
      <c r="H27" s="183"/>
      <c r="I27" s="184"/>
      <c r="J27" s="18" t="s">
        <v>151</v>
      </c>
      <c r="K27" s="14"/>
      <c r="L27" s="15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95"/>
      <c r="AL27" s="196"/>
      <c r="AM27" s="196"/>
      <c r="AN27" s="196"/>
      <c r="AO27" s="197" t="s">
        <v>8</v>
      </c>
      <c r="AP27" s="198"/>
      <c r="AQ27" s="188">
        <v>8900</v>
      </c>
      <c r="AR27" s="189"/>
      <c r="AS27" s="189"/>
      <c r="AT27" s="189"/>
      <c r="AU27" s="189"/>
      <c r="AV27" s="189"/>
      <c r="AW27" s="190"/>
      <c r="AX27" s="213">
        <f t="shared" si="0"/>
        <v>7565</v>
      </c>
      <c r="AY27" s="213"/>
      <c r="AZ27" s="213"/>
      <c r="BA27" s="213"/>
      <c r="BB27" s="213"/>
      <c r="BC27" s="213"/>
      <c r="BD27" s="213"/>
      <c r="BE27" s="216" t="str">
        <f t="shared" ref="BE27:BE35" si="1">IF(AK27="","",AK27*AX27)</f>
        <v/>
      </c>
      <c r="BF27" s="216"/>
      <c r="BG27" s="216"/>
      <c r="BH27" s="216"/>
      <c r="BI27" s="216"/>
      <c r="BJ27" s="216"/>
      <c r="BK27" s="217"/>
      <c r="BL27" s="218" t="s">
        <v>9</v>
      </c>
      <c r="BM27" s="219"/>
    </row>
    <row r="28" spans="2:65" s="143" customFormat="1" ht="29.25" customHeight="1">
      <c r="B28" s="182"/>
      <c r="C28" s="183"/>
      <c r="D28" s="183"/>
      <c r="E28" s="183"/>
      <c r="F28" s="183"/>
      <c r="G28" s="183"/>
      <c r="H28" s="183"/>
      <c r="I28" s="184"/>
      <c r="J28" s="18" t="s">
        <v>156</v>
      </c>
      <c r="K28" s="14"/>
      <c r="L28" s="1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199"/>
      <c r="AL28" s="200"/>
      <c r="AM28" s="200"/>
      <c r="AN28" s="200"/>
      <c r="AO28" s="201" t="s">
        <v>8</v>
      </c>
      <c r="AP28" s="202"/>
      <c r="AQ28" s="188">
        <v>10000</v>
      </c>
      <c r="AR28" s="189"/>
      <c r="AS28" s="189"/>
      <c r="AT28" s="189"/>
      <c r="AU28" s="189"/>
      <c r="AV28" s="189"/>
      <c r="AW28" s="190"/>
      <c r="AX28" s="213">
        <f t="shared" si="0"/>
        <v>8500</v>
      </c>
      <c r="AY28" s="213"/>
      <c r="AZ28" s="213"/>
      <c r="BA28" s="213"/>
      <c r="BB28" s="213"/>
      <c r="BC28" s="213"/>
      <c r="BD28" s="213"/>
      <c r="BE28" s="216" t="str">
        <f t="shared" si="1"/>
        <v/>
      </c>
      <c r="BF28" s="216"/>
      <c r="BG28" s="216"/>
      <c r="BH28" s="216"/>
      <c r="BI28" s="216"/>
      <c r="BJ28" s="216"/>
      <c r="BK28" s="217"/>
      <c r="BL28" s="214" t="s">
        <v>9</v>
      </c>
      <c r="BM28" s="215"/>
    </row>
    <row r="29" spans="2:65" s="143" customFormat="1" ht="29.25" customHeight="1">
      <c r="B29" s="182"/>
      <c r="C29" s="183"/>
      <c r="D29" s="183"/>
      <c r="E29" s="183"/>
      <c r="F29" s="183"/>
      <c r="G29" s="183"/>
      <c r="H29" s="183"/>
      <c r="I29" s="184"/>
      <c r="J29" s="19" t="s">
        <v>157</v>
      </c>
      <c r="K29" s="16"/>
      <c r="L29" s="17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95"/>
      <c r="AL29" s="196"/>
      <c r="AM29" s="196"/>
      <c r="AN29" s="196"/>
      <c r="AO29" s="197" t="s">
        <v>8</v>
      </c>
      <c r="AP29" s="198"/>
      <c r="AQ29" s="188">
        <v>8900</v>
      </c>
      <c r="AR29" s="189"/>
      <c r="AS29" s="189"/>
      <c r="AT29" s="189"/>
      <c r="AU29" s="189"/>
      <c r="AV29" s="189"/>
      <c r="AW29" s="190"/>
      <c r="AX29" s="213">
        <f t="shared" si="0"/>
        <v>7565</v>
      </c>
      <c r="AY29" s="213"/>
      <c r="AZ29" s="213"/>
      <c r="BA29" s="213"/>
      <c r="BB29" s="213"/>
      <c r="BC29" s="213"/>
      <c r="BD29" s="213"/>
      <c r="BE29" s="216" t="str">
        <f t="shared" si="1"/>
        <v/>
      </c>
      <c r="BF29" s="216"/>
      <c r="BG29" s="216"/>
      <c r="BH29" s="216"/>
      <c r="BI29" s="216"/>
      <c r="BJ29" s="216"/>
      <c r="BK29" s="217"/>
      <c r="BL29" s="218" t="s">
        <v>9</v>
      </c>
      <c r="BM29" s="219"/>
    </row>
    <row r="30" spans="2:65" ht="29.25" customHeight="1">
      <c r="B30" s="182"/>
      <c r="C30" s="183"/>
      <c r="D30" s="183"/>
      <c r="E30" s="183"/>
      <c r="F30" s="183"/>
      <c r="G30" s="183"/>
      <c r="H30" s="183"/>
      <c r="I30" s="184"/>
      <c r="J30" s="18" t="s">
        <v>152</v>
      </c>
      <c r="K30" s="14"/>
      <c r="L30" s="1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99"/>
      <c r="AL30" s="200"/>
      <c r="AM30" s="200"/>
      <c r="AN30" s="200"/>
      <c r="AO30" s="201" t="s">
        <v>8</v>
      </c>
      <c r="AP30" s="202"/>
      <c r="AQ30" s="188">
        <v>11000</v>
      </c>
      <c r="AR30" s="189"/>
      <c r="AS30" s="189"/>
      <c r="AT30" s="189"/>
      <c r="AU30" s="189"/>
      <c r="AV30" s="189"/>
      <c r="AW30" s="190"/>
      <c r="AX30" s="213">
        <f t="shared" si="0"/>
        <v>9350</v>
      </c>
      <c r="AY30" s="213"/>
      <c r="AZ30" s="213"/>
      <c r="BA30" s="213"/>
      <c r="BB30" s="213"/>
      <c r="BC30" s="213"/>
      <c r="BD30" s="213"/>
      <c r="BE30" s="216" t="str">
        <f t="shared" si="1"/>
        <v/>
      </c>
      <c r="BF30" s="216"/>
      <c r="BG30" s="216"/>
      <c r="BH30" s="216"/>
      <c r="BI30" s="216"/>
      <c r="BJ30" s="216"/>
      <c r="BK30" s="217"/>
      <c r="BL30" s="214" t="s">
        <v>9</v>
      </c>
      <c r="BM30" s="215"/>
    </row>
    <row r="31" spans="2:65" ht="29.25" customHeight="1">
      <c r="B31" s="182"/>
      <c r="C31" s="183"/>
      <c r="D31" s="183"/>
      <c r="E31" s="183"/>
      <c r="F31" s="183"/>
      <c r="G31" s="183"/>
      <c r="H31" s="183"/>
      <c r="I31" s="184"/>
      <c r="J31" s="19" t="s">
        <v>153</v>
      </c>
      <c r="K31" s="14"/>
      <c r="L31" s="15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95"/>
      <c r="AL31" s="196"/>
      <c r="AM31" s="196"/>
      <c r="AN31" s="196"/>
      <c r="AO31" s="197" t="s">
        <v>8</v>
      </c>
      <c r="AP31" s="198"/>
      <c r="AQ31" s="188">
        <v>10000</v>
      </c>
      <c r="AR31" s="189"/>
      <c r="AS31" s="189"/>
      <c r="AT31" s="189"/>
      <c r="AU31" s="189"/>
      <c r="AV31" s="189"/>
      <c r="AW31" s="190"/>
      <c r="AX31" s="213">
        <f t="shared" si="0"/>
        <v>8500</v>
      </c>
      <c r="AY31" s="213"/>
      <c r="AZ31" s="213"/>
      <c r="BA31" s="213"/>
      <c r="BB31" s="213"/>
      <c r="BC31" s="213"/>
      <c r="BD31" s="213"/>
      <c r="BE31" s="216" t="str">
        <f t="shared" si="1"/>
        <v/>
      </c>
      <c r="BF31" s="216"/>
      <c r="BG31" s="216"/>
      <c r="BH31" s="216"/>
      <c r="BI31" s="216"/>
      <c r="BJ31" s="216"/>
      <c r="BK31" s="217"/>
      <c r="BL31" s="218" t="s">
        <v>9</v>
      </c>
      <c r="BM31" s="219"/>
    </row>
    <row r="32" spans="2:65" ht="29.25" customHeight="1">
      <c r="B32" s="182"/>
      <c r="C32" s="183"/>
      <c r="D32" s="183"/>
      <c r="E32" s="183"/>
      <c r="F32" s="183"/>
      <c r="G32" s="183"/>
      <c r="H32" s="183"/>
      <c r="I32" s="184"/>
      <c r="J32" s="18" t="s">
        <v>154</v>
      </c>
      <c r="K32" s="14"/>
      <c r="L32" s="15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99"/>
      <c r="AL32" s="200"/>
      <c r="AM32" s="200"/>
      <c r="AN32" s="200"/>
      <c r="AO32" s="201" t="s">
        <v>8</v>
      </c>
      <c r="AP32" s="202"/>
      <c r="AQ32" s="188">
        <v>11000</v>
      </c>
      <c r="AR32" s="189"/>
      <c r="AS32" s="189"/>
      <c r="AT32" s="189"/>
      <c r="AU32" s="189"/>
      <c r="AV32" s="189"/>
      <c r="AW32" s="190"/>
      <c r="AX32" s="213">
        <f t="shared" si="0"/>
        <v>9350</v>
      </c>
      <c r="AY32" s="213"/>
      <c r="AZ32" s="213"/>
      <c r="BA32" s="213"/>
      <c r="BB32" s="213"/>
      <c r="BC32" s="213"/>
      <c r="BD32" s="213"/>
      <c r="BE32" s="216" t="str">
        <f t="shared" si="1"/>
        <v/>
      </c>
      <c r="BF32" s="216"/>
      <c r="BG32" s="216"/>
      <c r="BH32" s="216"/>
      <c r="BI32" s="216"/>
      <c r="BJ32" s="216"/>
      <c r="BK32" s="217"/>
      <c r="BL32" s="214" t="s">
        <v>9</v>
      </c>
      <c r="BM32" s="215"/>
    </row>
    <row r="33" spans="2:65" ht="29.25" customHeight="1">
      <c r="B33" s="182"/>
      <c r="C33" s="183"/>
      <c r="D33" s="183"/>
      <c r="E33" s="183"/>
      <c r="F33" s="183"/>
      <c r="G33" s="183"/>
      <c r="H33" s="183"/>
      <c r="I33" s="184"/>
      <c r="J33" s="19" t="s">
        <v>155</v>
      </c>
      <c r="K33" s="16"/>
      <c r="L33" s="17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195"/>
      <c r="AL33" s="196"/>
      <c r="AM33" s="196"/>
      <c r="AN33" s="196"/>
      <c r="AO33" s="197" t="s">
        <v>8</v>
      </c>
      <c r="AP33" s="198"/>
      <c r="AQ33" s="188">
        <v>10000</v>
      </c>
      <c r="AR33" s="189"/>
      <c r="AS33" s="189"/>
      <c r="AT33" s="189"/>
      <c r="AU33" s="189"/>
      <c r="AV33" s="189"/>
      <c r="AW33" s="190"/>
      <c r="AX33" s="213">
        <f t="shared" si="0"/>
        <v>8500</v>
      </c>
      <c r="AY33" s="213"/>
      <c r="AZ33" s="213"/>
      <c r="BA33" s="213"/>
      <c r="BB33" s="213"/>
      <c r="BC33" s="213"/>
      <c r="BD33" s="213"/>
      <c r="BE33" s="216" t="str">
        <f t="shared" si="1"/>
        <v/>
      </c>
      <c r="BF33" s="216"/>
      <c r="BG33" s="216"/>
      <c r="BH33" s="216"/>
      <c r="BI33" s="216"/>
      <c r="BJ33" s="216"/>
      <c r="BK33" s="217"/>
      <c r="BL33" s="218" t="s">
        <v>9</v>
      </c>
      <c r="BM33" s="219"/>
    </row>
    <row r="34" spans="2:65" ht="29.25" customHeight="1">
      <c r="B34" s="182"/>
      <c r="C34" s="183"/>
      <c r="D34" s="183"/>
      <c r="E34" s="183"/>
      <c r="F34" s="183"/>
      <c r="G34" s="183"/>
      <c r="H34" s="183"/>
      <c r="I34" s="184"/>
      <c r="J34" s="18" t="s">
        <v>95</v>
      </c>
      <c r="K34" s="14"/>
      <c r="L34" s="15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99"/>
      <c r="AL34" s="200"/>
      <c r="AM34" s="200"/>
      <c r="AN34" s="200"/>
      <c r="AO34" s="201" t="s">
        <v>8</v>
      </c>
      <c r="AP34" s="202"/>
      <c r="AQ34" s="188">
        <v>10000</v>
      </c>
      <c r="AR34" s="189"/>
      <c r="AS34" s="189"/>
      <c r="AT34" s="189"/>
      <c r="AU34" s="189"/>
      <c r="AV34" s="189"/>
      <c r="AW34" s="190"/>
      <c r="AX34" s="213">
        <f t="shared" si="0"/>
        <v>8500</v>
      </c>
      <c r="AY34" s="213"/>
      <c r="AZ34" s="213"/>
      <c r="BA34" s="213"/>
      <c r="BB34" s="213"/>
      <c r="BC34" s="213"/>
      <c r="BD34" s="213"/>
      <c r="BE34" s="216" t="str">
        <f t="shared" si="1"/>
        <v/>
      </c>
      <c r="BF34" s="216"/>
      <c r="BG34" s="216"/>
      <c r="BH34" s="216"/>
      <c r="BI34" s="216"/>
      <c r="BJ34" s="216"/>
      <c r="BK34" s="217"/>
      <c r="BL34" s="214" t="s">
        <v>9</v>
      </c>
      <c r="BM34" s="215"/>
    </row>
    <row r="35" spans="2:65" ht="29.25" customHeight="1">
      <c r="B35" s="185"/>
      <c r="C35" s="186"/>
      <c r="D35" s="186"/>
      <c r="E35" s="186"/>
      <c r="F35" s="186"/>
      <c r="G35" s="186"/>
      <c r="H35" s="186"/>
      <c r="I35" s="187"/>
      <c r="J35" s="19" t="s">
        <v>96</v>
      </c>
      <c r="K35" s="16"/>
      <c r="L35" s="17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238"/>
      <c r="AL35" s="239"/>
      <c r="AM35" s="239"/>
      <c r="AN35" s="239"/>
      <c r="AO35" s="240" t="s">
        <v>8</v>
      </c>
      <c r="AP35" s="241"/>
      <c r="AQ35" s="188">
        <v>8900</v>
      </c>
      <c r="AR35" s="189"/>
      <c r="AS35" s="189"/>
      <c r="AT35" s="189"/>
      <c r="AU35" s="189"/>
      <c r="AV35" s="189"/>
      <c r="AW35" s="190"/>
      <c r="AX35" s="213">
        <f t="shared" si="0"/>
        <v>7565</v>
      </c>
      <c r="AY35" s="213"/>
      <c r="AZ35" s="213"/>
      <c r="BA35" s="213"/>
      <c r="BB35" s="213"/>
      <c r="BC35" s="213"/>
      <c r="BD35" s="213"/>
      <c r="BE35" s="236" t="str">
        <f t="shared" si="1"/>
        <v/>
      </c>
      <c r="BF35" s="237"/>
      <c r="BG35" s="237"/>
      <c r="BH35" s="237"/>
      <c r="BI35" s="237"/>
      <c r="BJ35" s="237"/>
      <c r="BK35" s="237"/>
      <c r="BL35" s="224" t="s">
        <v>9</v>
      </c>
      <c r="BM35" s="225"/>
    </row>
    <row r="36" spans="2:65" ht="6.75" customHeight="1">
      <c r="AK36" s="242" t="s">
        <v>14</v>
      </c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9"/>
      <c r="BE36" s="230">
        <f>SUM(BE25:BK35)</f>
        <v>0</v>
      </c>
      <c r="BF36" s="231"/>
      <c r="BG36" s="231"/>
      <c r="BH36" s="231"/>
      <c r="BI36" s="231"/>
      <c r="BJ36" s="231"/>
      <c r="BK36" s="231"/>
      <c r="BL36" s="226" t="s">
        <v>9</v>
      </c>
      <c r="BM36" s="227"/>
    </row>
    <row r="37" spans="2:65" ht="11.25" customHeight="1">
      <c r="B37" s="12" t="s">
        <v>130</v>
      </c>
      <c r="C37" s="12"/>
      <c r="AK37" s="24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4"/>
      <c r="BE37" s="232"/>
      <c r="BF37" s="233"/>
      <c r="BG37" s="233"/>
      <c r="BH37" s="233"/>
      <c r="BI37" s="233"/>
      <c r="BJ37" s="233"/>
      <c r="BK37" s="233"/>
      <c r="BL37" s="218"/>
      <c r="BM37" s="219"/>
    </row>
    <row r="38" spans="2:65" ht="11.25" customHeight="1" thickBot="1">
      <c r="B38" s="12" t="s">
        <v>129</v>
      </c>
      <c r="C38" s="12"/>
      <c r="AK38" s="244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6"/>
      <c r="BE38" s="234"/>
      <c r="BF38" s="235"/>
      <c r="BG38" s="235"/>
      <c r="BH38" s="235"/>
      <c r="BI38" s="235"/>
      <c r="BJ38" s="235"/>
      <c r="BK38" s="235"/>
      <c r="BL38" s="228"/>
      <c r="BM38" s="229"/>
    </row>
    <row r="39" spans="2:65" ht="11.25" customHeight="1">
      <c r="B39" s="12" t="s">
        <v>128</v>
      </c>
      <c r="C39" s="12"/>
    </row>
    <row r="40" spans="2:65" ht="11.25" customHeight="1">
      <c r="B40" s="12" t="s">
        <v>90</v>
      </c>
      <c r="C40" s="12"/>
    </row>
    <row r="41" spans="2:65" ht="6" customHeight="1"/>
    <row r="42" spans="2:65">
      <c r="B42" s="55"/>
    </row>
  </sheetData>
  <mergeCells count="109">
    <mergeCell ref="R21:BM21"/>
    <mergeCell ref="R16:BM16"/>
    <mergeCell ref="AM17:BM17"/>
    <mergeCell ref="AM18:BM18"/>
    <mergeCell ref="R19:BM19"/>
    <mergeCell ref="R20:BM20"/>
    <mergeCell ref="AA11:BM11"/>
    <mergeCell ref="R12:BM12"/>
    <mergeCell ref="R13:BM13"/>
    <mergeCell ref="AP14:BM14"/>
    <mergeCell ref="R15:BM15"/>
    <mergeCell ref="AM14:AO14"/>
    <mergeCell ref="AK29:AN29"/>
    <mergeCell ref="AO29:AP29"/>
    <mergeCell ref="AQ29:AW29"/>
    <mergeCell ref="BE29:BK29"/>
    <mergeCell ref="BL29:BM29"/>
    <mergeCell ref="BL35:BM35"/>
    <mergeCell ref="BL36:BM38"/>
    <mergeCell ref="BE36:BK38"/>
    <mergeCell ref="AK34:AN34"/>
    <mergeCell ref="AO34:AP34"/>
    <mergeCell ref="AQ35:AW35"/>
    <mergeCell ref="AQ34:AW34"/>
    <mergeCell ref="BE35:BK35"/>
    <mergeCell ref="AK35:AN35"/>
    <mergeCell ref="AO35:AP35"/>
    <mergeCell ref="AX32:BD32"/>
    <mergeCell ref="AX33:BD33"/>
    <mergeCell ref="AX34:BD34"/>
    <mergeCell ref="AX35:BD35"/>
    <mergeCell ref="AK36:BD38"/>
    <mergeCell ref="AX29:BD29"/>
    <mergeCell ref="AX30:BD30"/>
    <mergeCell ref="AX31:BD31"/>
    <mergeCell ref="BE34:BK34"/>
    <mergeCell ref="BL34:BM34"/>
    <mergeCell ref="BE33:BK33"/>
    <mergeCell ref="BL33:BM33"/>
    <mergeCell ref="BE26:BK26"/>
    <mergeCell ref="BL27:BM27"/>
    <mergeCell ref="BE30:BK30"/>
    <mergeCell ref="BL30:BM30"/>
    <mergeCell ref="BE25:BK25"/>
    <mergeCell ref="BL25:BM25"/>
    <mergeCell ref="BL26:BM26"/>
    <mergeCell ref="BE31:BK31"/>
    <mergeCell ref="BL31:BM31"/>
    <mergeCell ref="BE32:BK32"/>
    <mergeCell ref="BL32:BM32"/>
    <mergeCell ref="BE27:BK27"/>
    <mergeCell ref="BE28:BK28"/>
    <mergeCell ref="BL28:BM28"/>
    <mergeCell ref="AO33:AP33"/>
    <mergeCell ref="AQ33:AW33"/>
    <mergeCell ref="AO32:AP32"/>
    <mergeCell ref="AQ27:AW27"/>
    <mergeCell ref="AQ26:AW26"/>
    <mergeCell ref="AQ30:AW30"/>
    <mergeCell ref="AQ31:AW31"/>
    <mergeCell ref="BE24:BM24"/>
    <mergeCell ref="AQ24:AW24"/>
    <mergeCell ref="AX24:BD24"/>
    <mergeCell ref="AX25:BD25"/>
    <mergeCell ref="AX26:BD26"/>
    <mergeCell ref="AX27:BD27"/>
    <mergeCell ref="AX28:BD28"/>
    <mergeCell ref="AO28:AP28"/>
    <mergeCell ref="AQ28:AW28"/>
    <mergeCell ref="B24:I24"/>
    <mergeCell ref="J24:AJ24"/>
    <mergeCell ref="B19:Q19"/>
    <mergeCell ref="R17:AL17"/>
    <mergeCell ref="R18:AL18"/>
    <mergeCell ref="B20:Q20"/>
    <mergeCell ref="B21:Q21"/>
    <mergeCell ref="B25:I35"/>
    <mergeCell ref="AQ32:AW32"/>
    <mergeCell ref="AQ25:AW25"/>
    <mergeCell ref="AK24:AP24"/>
    <mergeCell ref="AK27:AN27"/>
    <mergeCell ref="AO27:AP27"/>
    <mergeCell ref="AK30:AN30"/>
    <mergeCell ref="AO30:AP30"/>
    <mergeCell ref="AK31:AN31"/>
    <mergeCell ref="AO31:AP31"/>
    <mergeCell ref="AK25:AN25"/>
    <mergeCell ref="AO25:AP25"/>
    <mergeCell ref="AK26:AN26"/>
    <mergeCell ref="AO26:AP26"/>
    <mergeCell ref="AK32:AN32"/>
    <mergeCell ref="AK28:AN28"/>
    <mergeCell ref="AK33:AN33"/>
    <mergeCell ref="AO3:AW3"/>
    <mergeCell ref="AO4:AW4"/>
    <mergeCell ref="L13:Q13"/>
    <mergeCell ref="B17:Q18"/>
    <mergeCell ref="R11:Z11"/>
    <mergeCell ref="B14:Q14"/>
    <mergeCell ref="U14:AL14"/>
    <mergeCell ref="AX3:BF3"/>
    <mergeCell ref="AX4:BF4"/>
    <mergeCell ref="B5:BF5"/>
    <mergeCell ref="B11:K13"/>
    <mergeCell ref="L11:Q11"/>
    <mergeCell ref="L12:Q12"/>
    <mergeCell ref="R7:AN7"/>
    <mergeCell ref="B15:Q16"/>
    <mergeCell ref="R14:T14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17</xdr:col>
                    <xdr:colOff>85725</xdr:colOff>
                    <xdr:row>18</xdr:row>
                    <xdr:rowOff>76200</xdr:rowOff>
                  </from>
                  <to>
                    <xdr:col>30</xdr:col>
                    <xdr:colOff>76200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30</xdr:col>
                    <xdr:colOff>19050</xdr:colOff>
                    <xdr:row>18</xdr:row>
                    <xdr:rowOff>38100</xdr:rowOff>
                  </from>
                  <to>
                    <xdr:col>43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17</xdr:col>
                    <xdr:colOff>85725</xdr:colOff>
                    <xdr:row>19</xdr:row>
                    <xdr:rowOff>57150</xdr:rowOff>
                  </from>
                  <to>
                    <xdr:col>30</xdr:col>
                    <xdr:colOff>76200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30</xdr:col>
                    <xdr:colOff>19050</xdr:colOff>
                    <xdr:row>19</xdr:row>
                    <xdr:rowOff>47625</xdr:rowOff>
                  </from>
                  <to>
                    <xdr:col>43</xdr:col>
                    <xdr:colOff>9525</xdr:colOff>
                    <xdr:row>19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6ED0B-80FF-43BA-9210-7A68741C72AB}">
  <sheetPr>
    <pageSetUpPr fitToPage="1"/>
  </sheetPr>
  <dimension ref="A1:M43"/>
  <sheetViews>
    <sheetView showGridLines="0" zoomScale="85" zoomScaleNormal="85" workbookViewId="0">
      <selection activeCell="N12" sqref="N12"/>
    </sheetView>
  </sheetViews>
  <sheetFormatPr defaultColWidth="9" defaultRowHeight="13.5"/>
  <cols>
    <col min="1" max="1" width="1.625" style="135" customWidth="1"/>
    <col min="2" max="2" width="5.375" style="135" customWidth="1"/>
    <col min="3" max="6" width="15.625" style="135" customWidth="1"/>
    <col min="7" max="7" width="11.875" style="135" customWidth="1"/>
    <col min="8" max="8" width="37.625" style="135" customWidth="1"/>
    <col min="9" max="9" width="30.125" style="135" customWidth="1"/>
    <col min="10" max="10" width="23.875" style="135" customWidth="1"/>
    <col min="11" max="11" width="12.5" style="135" customWidth="1"/>
    <col min="12" max="12" width="17.375" style="135" customWidth="1"/>
    <col min="13" max="13" width="14.875" style="135" bestFit="1" customWidth="1"/>
    <col min="14" max="16384" width="9" style="135"/>
  </cols>
  <sheetData>
    <row r="1" spans="2:12" ht="14.25" customHeight="1" thickBot="1">
      <c r="B1" s="1"/>
      <c r="L1" s="23" t="s">
        <v>89</v>
      </c>
    </row>
    <row r="2" spans="2:12" ht="24.75" customHeight="1" thickTop="1" thickBot="1">
      <c r="B2" s="271" t="s">
        <v>13</v>
      </c>
      <c r="C2" s="272"/>
      <c r="D2" s="25"/>
      <c r="E2" s="25"/>
      <c r="F2" s="25"/>
      <c r="G2" s="25"/>
      <c r="H2" s="25"/>
      <c r="I2" s="25"/>
      <c r="J2" s="25"/>
      <c r="K2" s="25"/>
      <c r="L2" s="25"/>
    </row>
    <row r="3" spans="2:12" ht="28.5" customHeight="1" thickTop="1">
      <c r="B3" s="273" t="s">
        <v>218</v>
      </c>
      <c r="C3" s="273"/>
      <c r="D3" s="273"/>
      <c r="E3" s="273"/>
      <c r="F3" s="273"/>
      <c r="G3" s="273"/>
      <c r="H3" s="273"/>
      <c r="I3" s="273"/>
      <c r="J3" s="24"/>
      <c r="K3" s="24"/>
      <c r="L3" s="24"/>
    </row>
    <row r="4" spans="2:12" ht="12.75" customHeight="1" thickBot="1">
      <c r="B4" s="30"/>
      <c r="C4" s="30"/>
      <c r="D4" s="30"/>
      <c r="E4" s="30"/>
      <c r="F4" s="30"/>
      <c r="G4" s="30"/>
      <c r="H4" s="30"/>
      <c r="J4" s="24"/>
      <c r="K4" s="24"/>
      <c r="L4" s="24"/>
    </row>
    <row r="5" spans="2:12" ht="28.5" customHeight="1" thickTop="1" thickBot="1">
      <c r="C5" s="20" t="s">
        <v>3</v>
      </c>
      <c r="D5" s="274"/>
      <c r="E5" s="275"/>
      <c r="F5" s="276"/>
      <c r="G5" s="22" t="s">
        <v>4</v>
      </c>
      <c r="H5" s="48"/>
      <c r="J5" s="24"/>
      <c r="K5" s="24"/>
      <c r="L5" s="24"/>
    </row>
    <row r="6" spans="2:12" ht="15" customHeight="1" thickTop="1">
      <c r="J6" s="24"/>
      <c r="K6" s="24"/>
      <c r="L6" s="24"/>
    </row>
    <row r="7" spans="2:12">
      <c r="B7" s="3" t="s">
        <v>58</v>
      </c>
    </row>
    <row r="8" spans="2:12">
      <c r="B8" s="44" t="s">
        <v>102</v>
      </c>
    </row>
    <row r="9" spans="2:12">
      <c r="B9" s="44" t="s">
        <v>103</v>
      </c>
    </row>
    <row r="10" spans="2:12">
      <c r="B10" s="44" t="s">
        <v>140</v>
      </c>
    </row>
    <row r="11" spans="2:12" s="143" customFormat="1">
      <c r="B11" s="44" t="s">
        <v>228</v>
      </c>
    </row>
    <row r="12" spans="2:12">
      <c r="B12" s="44" t="s">
        <v>87</v>
      </c>
    </row>
    <row r="13" spans="2:12" ht="8.25" customHeight="1" thickBot="1">
      <c r="B13" s="4"/>
    </row>
    <row r="14" spans="2:12" ht="21.6" customHeight="1" thickBot="1">
      <c r="B14" s="4"/>
      <c r="C14" s="46"/>
      <c r="D14" s="277" t="s">
        <v>126</v>
      </c>
      <c r="E14" s="278"/>
      <c r="F14" s="278"/>
      <c r="G14" s="278"/>
      <c r="H14" s="279"/>
    </row>
    <row r="15" spans="2:12" ht="47.45" customHeight="1" thickBot="1">
      <c r="B15" s="4"/>
      <c r="C15" s="52" t="s">
        <v>127</v>
      </c>
      <c r="D15" s="280" t="s">
        <v>121</v>
      </c>
      <c r="E15" s="281"/>
      <c r="F15" s="281"/>
      <c r="G15" s="281"/>
      <c r="H15" s="282"/>
      <c r="I15" s="135" t="s">
        <v>148</v>
      </c>
    </row>
    <row r="16" spans="2:12" ht="19.5" customHeight="1">
      <c r="B16" s="82"/>
      <c r="C16" s="82"/>
      <c r="D16" s="82"/>
      <c r="E16" s="82"/>
      <c r="F16" s="82"/>
      <c r="G16" s="82"/>
      <c r="H16" s="26" t="s">
        <v>49</v>
      </c>
      <c r="I16" s="82"/>
      <c r="J16" s="82"/>
      <c r="K16" s="82"/>
      <c r="L16" s="82"/>
    </row>
    <row r="17" spans="2:13" ht="31.15" customHeight="1">
      <c r="B17" s="83" t="s">
        <v>59</v>
      </c>
      <c r="C17" s="34" t="s">
        <v>46</v>
      </c>
      <c r="D17" s="34" t="s">
        <v>60</v>
      </c>
      <c r="E17" s="34" t="s">
        <v>47</v>
      </c>
      <c r="F17" s="34" t="s">
        <v>48</v>
      </c>
      <c r="G17" s="83" t="s">
        <v>67</v>
      </c>
      <c r="H17" s="27" t="s">
        <v>50</v>
      </c>
      <c r="I17" s="27" t="s">
        <v>68</v>
      </c>
      <c r="J17" s="21" t="s">
        <v>69</v>
      </c>
      <c r="K17" s="83" t="s">
        <v>70</v>
      </c>
      <c r="L17" s="27" t="s">
        <v>141</v>
      </c>
      <c r="M17" s="34" t="s">
        <v>138</v>
      </c>
    </row>
    <row r="18" spans="2:13" ht="18" customHeight="1">
      <c r="B18" s="28" t="s">
        <v>36</v>
      </c>
      <c r="C18" s="28" t="s">
        <v>34</v>
      </c>
      <c r="D18" s="29" t="s">
        <v>35</v>
      </c>
      <c r="E18" s="29" t="s">
        <v>61</v>
      </c>
      <c r="F18" s="29" t="s">
        <v>62</v>
      </c>
      <c r="G18" s="28" t="s">
        <v>73</v>
      </c>
      <c r="H18" s="31" t="s">
        <v>88</v>
      </c>
      <c r="I18" s="32" t="s">
        <v>74</v>
      </c>
      <c r="J18" s="31" t="s">
        <v>146</v>
      </c>
      <c r="K18" s="33" t="s">
        <v>75</v>
      </c>
      <c r="L18" s="29" t="s">
        <v>63</v>
      </c>
      <c r="M18" s="56" t="s">
        <v>137</v>
      </c>
    </row>
    <row r="19" spans="2:13" ht="25.15" customHeight="1">
      <c r="B19" s="83">
        <v>1</v>
      </c>
      <c r="C19" s="47"/>
      <c r="D19" s="47"/>
      <c r="E19" s="49"/>
      <c r="F19" s="49"/>
      <c r="G19" s="50"/>
      <c r="H19" s="49"/>
      <c r="I19" s="49"/>
      <c r="J19" s="49"/>
      <c r="K19" s="49"/>
      <c r="L19" s="49"/>
      <c r="M19" s="142"/>
    </row>
    <row r="20" spans="2:13" ht="25.15" customHeight="1">
      <c r="B20" s="83">
        <v>2</v>
      </c>
      <c r="C20" s="47"/>
      <c r="D20" s="47"/>
      <c r="E20" s="49"/>
      <c r="F20" s="47"/>
      <c r="G20" s="51"/>
      <c r="H20" s="49"/>
      <c r="I20" s="49"/>
      <c r="J20" s="49"/>
      <c r="K20" s="47"/>
      <c r="L20" s="49"/>
      <c r="M20" s="142"/>
    </row>
    <row r="21" spans="2:13" ht="25.15" customHeight="1">
      <c r="B21" s="83">
        <v>3</v>
      </c>
      <c r="C21" s="47"/>
      <c r="D21" s="47"/>
      <c r="E21" s="49"/>
      <c r="F21" s="47"/>
      <c r="G21" s="51"/>
      <c r="H21" s="49"/>
      <c r="I21" s="49"/>
      <c r="J21" s="49"/>
      <c r="K21" s="47"/>
      <c r="L21" s="49"/>
      <c r="M21" s="142"/>
    </row>
    <row r="22" spans="2:13" ht="25.15" customHeight="1">
      <c r="B22" s="83">
        <v>4</v>
      </c>
      <c r="C22" s="47"/>
      <c r="D22" s="47"/>
      <c r="E22" s="49"/>
      <c r="F22" s="47"/>
      <c r="G22" s="51"/>
      <c r="H22" s="49"/>
      <c r="I22" s="49"/>
      <c r="J22" s="49"/>
      <c r="K22" s="47"/>
      <c r="L22" s="49"/>
      <c r="M22" s="142"/>
    </row>
    <row r="23" spans="2:13" ht="25.15" customHeight="1">
      <c r="B23" s="83">
        <v>5</v>
      </c>
      <c r="C23" s="47"/>
      <c r="D23" s="47"/>
      <c r="E23" s="49"/>
      <c r="F23" s="47"/>
      <c r="G23" s="51"/>
      <c r="H23" s="49"/>
      <c r="I23" s="49"/>
      <c r="J23" s="49"/>
      <c r="K23" s="47"/>
      <c r="L23" s="49"/>
      <c r="M23" s="142"/>
    </row>
    <row r="24" spans="2:13" ht="25.15" customHeight="1">
      <c r="B24" s="83">
        <v>6</v>
      </c>
      <c r="C24" s="47"/>
      <c r="D24" s="47"/>
      <c r="E24" s="49"/>
      <c r="F24" s="47"/>
      <c r="G24" s="51"/>
      <c r="H24" s="49"/>
      <c r="I24" s="49"/>
      <c r="J24" s="49"/>
      <c r="K24" s="47"/>
      <c r="L24" s="49"/>
      <c r="M24" s="142"/>
    </row>
    <row r="25" spans="2:13" ht="25.15" customHeight="1">
      <c r="B25" s="83">
        <v>7</v>
      </c>
      <c r="C25" s="47"/>
      <c r="D25" s="47"/>
      <c r="E25" s="49"/>
      <c r="F25" s="47"/>
      <c r="G25" s="51"/>
      <c r="H25" s="49"/>
      <c r="I25" s="49"/>
      <c r="J25" s="49"/>
      <c r="K25" s="47"/>
      <c r="L25" s="49"/>
      <c r="M25" s="142"/>
    </row>
    <row r="26" spans="2:13" ht="25.15" customHeight="1">
      <c r="B26" s="83">
        <v>8</v>
      </c>
      <c r="C26" s="47"/>
      <c r="D26" s="47"/>
      <c r="E26" s="49"/>
      <c r="F26" s="47"/>
      <c r="G26" s="51"/>
      <c r="H26" s="49"/>
      <c r="I26" s="49"/>
      <c r="J26" s="49"/>
      <c r="K26" s="47"/>
      <c r="L26" s="49"/>
      <c r="M26" s="142"/>
    </row>
    <row r="27" spans="2:13" ht="25.15" customHeight="1">
      <c r="B27" s="83">
        <v>9</v>
      </c>
      <c r="C27" s="47"/>
      <c r="D27" s="47"/>
      <c r="E27" s="49"/>
      <c r="F27" s="47"/>
      <c r="G27" s="51"/>
      <c r="H27" s="49"/>
      <c r="I27" s="49"/>
      <c r="J27" s="49"/>
      <c r="K27" s="47"/>
      <c r="L27" s="49"/>
      <c r="M27" s="142"/>
    </row>
    <row r="28" spans="2:13" ht="25.15" customHeight="1">
      <c r="B28" s="83">
        <v>10</v>
      </c>
      <c r="C28" s="47"/>
      <c r="D28" s="47"/>
      <c r="E28" s="49"/>
      <c r="F28" s="47"/>
      <c r="G28" s="51"/>
      <c r="H28" s="49"/>
      <c r="I28" s="49"/>
      <c r="J28" s="49"/>
      <c r="K28" s="47"/>
      <c r="L28" s="49"/>
      <c r="M28" s="142"/>
    </row>
    <row r="29" spans="2:13" ht="25.15" customHeight="1">
      <c r="B29" s="83">
        <v>11</v>
      </c>
      <c r="C29" s="47"/>
      <c r="D29" s="47"/>
      <c r="E29" s="49"/>
      <c r="F29" s="47"/>
      <c r="G29" s="51"/>
      <c r="H29" s="49"/>
      <c r="I29" s="49"/>
      <c r="J29" s="49"/>
      <c r="K29" s="47"/>
      <c r="L29" s="49"/>
      <c r="M29" s="142"/>
    </row>
    <row r="30" spans="2:13" ht="25.15" customHeight="1">
      <c r="B30" s="83">
        <v>12</v>
      </c>
      <c r="C30" s="47"/>
      <c r="D30" s="47"/>
      <c r="E30" s="49"/>
      <c r="F30" s="47"/>
      <c r="G30" s="51"/>
      <c r="H30" s="49"/>
      <c r="I30" s="49"/>
      <c r="J30" s="49"/>
      <c r="K30" s="47"/>
      <c r="L30" s="49"/>
      <c r="M30" s="142"/>
    </row>
    <row r="31" spans="2:13" ht="25.15" customHeight="1">
      <c r="B31" s="83">
        <v>13</v>
      </c>
      <c r="C31" s="47"/>
      <c r="D31" s="47"/>
      <c r="E31" s="49"/>
      <c r="F31" s="47"/>
      <c r="G31" s="51"/>
      <c r="H31" s="49"/>
      <c r="I31" s="49"/>
      <c r="J31" s="49"/>
      <c r="K31" s="47"/>
      <c r="L31" s="49"/>
      <c r="M31" s="142"/>
    </row>
    <row r="32" spans="2:13" ht="25.15" customHeight="1">
      <c r="B32" s="83">
        <v>14</v>
      </c>
      <c r="C32" s="47"/>
      <c r="D32" s="47"/>
      <c r="E32" s="49"/>
      <c r="F32" s="47"/>
      <c r="G32" s="51"/>
      <c r="H32" s="49"/>
      <c r="I32" s="49"/>
      <c r="J32" s="49"/>
      <c r="K32" s="47"/>
      <c r="L32" s="49"/>
      <c r="M32" s="142"/>
    </row>
    <row r="33" spans="1:13" ht="25.15" customHeight="1">
      <c r="B33" s="83">
        <v>15</v>
      </c>
      <c r="C33" s="47"/>
      <c r="D33" s="47"/>
      <c r="E33" s="49"/>
      <c r="F33" s="47"/>
      <c r="G33" s="51"/>
      <c r="H33" s="49"/>
      <c r="I33" s="49"/>
      <c r="J33" s="49"/>
      <c r="K33" s="47"/>
      <c r="L33" s="49"/>
      <c r="M33" s="142"/>
    </row>
    <row r="34" spans="1:13" ht="25.15" customHeight="1">
      <c r="B34" s="83">
        <v>16</v>
      </c>
      <c r="C34" s="47"/>
      <c r="D34" s="47"/>
      <c r="E34" s="49"/>
      <c r="F34" s="47"/>
      <c r="G34" s="51"/>
      <c r="H34" s="49"/>
      <c r="I34" s="49"/>
      <c r="J34" s="49"/>
      <c r="K34" s="47"/>
      <c r="L34" s="49"/>
      <c r="M34" s="142"/>
    </row>
    <row r="35" spans="1:13" ht="25.15" customHeight="1">
      <c r="B35" s="83">
        <v>17</v>
      </c>
      <c r="C35" s="47"/>
      <c r="D35" s="47"/>
      <c r="E35" s="49"/>
      <c r="F35" s="47"/>
      <c r="G35" s="51"/>
      <c r="H35" s="49"/>
      <c r="I35" s="49"/>
      <c r="J35" s="49"/>
      <c r="K35" s="47"/>
      <c r="L35" s="49"/>
      <c r="M35" s="142"/>
    </row>
    <row r="36" spans="1:13" ht="25.15" customHeight="1">
      <c r="B36" s="83">
        <v>18</v>
      </c>
      <c r="C36" s="47"/>
      <c r="D36" s="47"/>
      <c r="E36" s="49"/>
      <c r="F36" s="47"/>
      <c r="G36" s="51"/>
      <c r="H36" s="49"/>
      <c r="I36" s="49"/>
      <c r="J36" s="49"/>
      <c r="K36" s="47"/>
      <c r="L36" s="49"/>
      <c r="M36" s="142"/>
    </row>
    <row r="37" spans="1:13" ht="25.15" customHeight="1">
      <c r="B37" s="83">
        <v>19</v>
      </c>
      <c r="C37" s="47"/>
      <c r="D37" s="47"/>
      <c r="E37" s="49"/>
      <c r="F37" s="47"/>
      <c r="G37" s="51"/>
      <c r="H37" s="49"/>
      <c r="I37" s="49"/>
      <c r="J37" s="49"/>
      <c r="K37" s="47"/>
      <c r="L37" s="49"/>
      <c r="M37" s="142"/>
    </row>
    <row r="38" spans="1:13" ht="25.15" customHeight="1">
      <c r="B38" s="83">
        <v>20</v>
      </c>
      <c r="C38" s="47"/>
      <c r="D38" s="47"/>
      <c r="E38" s="49"/>
      <c r="F38" s="47"/>
      <c r="G38" s="51"/>
      <c r="H38" s="49"/>
      <c r="I38" s="49"/>
      <c r="J38" s="49"/>
      <c r="K38" s="47"/>
      <c r="L38" s="49"/>
      <c r="M38" s="142"/>
    </row>
    <row r="39" spans="1:13" ht="13.5" customHeight="1">
      <c r="A39" s="134"/>
      <c r="B39" s="82"/>
      <c r="C39" s="37"/>
      <c r="D39" s="37"/>
      <c r="E39" s="37"/>
      <c r="F39" s="37"/>
      <c r="G39" s="82"/>
      <c r="H39" s="82"/>
      <c r="I39" s="82"/>
      <c r="J39" s="10"/>
      <c r="K39" s="134"/>
      <c r="L39" s="134"/>
    </row>
    <row r="40" spans="1:13" ht="13.5" customHeight="1">
      <c r="A40" s="134"/>
      <c r="B40" s="82"/>
      <c r="C40" s="82"/>
      <c r="D40" s="82"/>
      <c r="E40" s="82"/>
      <c r="F40" s="82"/>
      <c r="G40" s="82"/>
      <c r="H40" s="82"/>
      <c r="I40" s="82"/>
      <c r="J40" s="10"/>
      <c r="K40" s="134"/>
      <c r="L40" s="134"/>
    </row>
    <row r="41" spans="1:13" ht="14.25">
      <c r="B41" s="11" t="s">
        <v>53</v>
      </c>
    </row>
    <row r="43" spans="1:13" ht="14.25">
      <c r="B43" s="11"/>
    </row>
  </sheetData>
  <mergeCells count="5">
    <mergeCell ref="B2:C2"/>
    <mergeCell ref="B3:I3"/>
    <mergeCell ref="D5:F5"/>
    <mergeCell ref="D14:H14"/>
    <mergeCell ref="D15:H15"/>
  </mergeCells>
  <phoneticPr fontId="2"/>
  <dataValidations count="2">
    <dataValidation type="textLength" errorStyle="warning" operator="lessThanOrEqual" showInputMessage="1" showErrorMessage="1" errorTitle="入力文字数超過" error="ご住所情報は１５文字以下にてご入力お願いします。" promptTitle="入力文字数制限あり" prompt="ご住所情報は１５文字以下にてご入力お願いします。" sqref="H18:J38" xr:uid="{92D6E6B4-1928-4BCE-957D-A748677ECDA9}">
      <formula1>15</formula1>
    </dataValidation>
    <dataValidation type="list" allowBlank="1" showDropDown="1" showInputMessage="1" showErrorMessage="1" sqref="M18" xr:uid="{E9C3E61B-B6A4-4091-913B-1BA48059E914}">
      <formula1>#REF!</formula1>
    </dataValidation>
  </dataValidations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  <rowBreaks count="1" manualBreakCount="1">
    <brk id="42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13D0B9B-E3A8-4BC3-9107-3356CA161D13}">
          <x14:formula1>
            <xm:f>Sheet1!$A$1:$A$7</xm:f>
          </x14:formula1>
          <xm:sqref>D15:H15</xm:sqref>
        </x14:dataValidation>
        <x14:dataValidation type="list" allowBlank="1" showInputMessage="1" showErrorMessage="1" xr:uid="{76CB53D4-0731-421C-B2A2-C967138B2BAD}">
          <x14:formula1>
            <xm:f>Sheet1!$F$2:$F$4</xm:f>
          </x14:formula1>
          <xm:sqref>M19:M38</xm:sqref>
        </x14:dataValidation>
        <x14:dataValidation type="list" allowBlank="1" showInputMessage="1" showErrorMessage="1" xr:uid="{8101C7E5-E6E5-406D-B2B7-F65437D06A02}">
          <x14:formula1>
            <xm:f>Sheet1!$H$2</xm:f>
          </x14:formula1>
          <xm:sqref>L19:L38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F052-72ED-4BEE-99DE-8ECA76988297}">
  <sheetPr>
    <tabColor rgb="FF00B0F0"/>
    <pageSetUpPr fitToPage="1"/>
  </sheetPr>
  <dimension ref="B1:BM41"/>
  <sheetViews>
    <sheetView showGridLines="0" showZeros="0" zoomScaleNormal="100" workbookViewId="0">
      <selection activeCell="AX25" sqref="AX25:BD25"/>
    </sheetView>
  </sheetViews>
  <sheetFormatPr defaultColWidth="9" defaultRowHeight="13.5"/>
  <cols>
    <col min="1" max="16" width="1.625" style="54" customWidth="1"/>
    <col min="17" max="17" width="3.5" style="54" customWidth="1"/>
    <col min="18" max="140" width="1.625" style="54" customWidth="1"/>
    <col min="141" max="16384" width="9" style="54"/>
  </cols>
  <sheetData>
    <row r="1" spans="2:65" ht="13.5" customHeight="1">
      <c r="B1" s="9"/>
      <c r="G1" s="9"/>
      <c r="AZ1" s="2"/>
      <c r="BF1" s="2" t="s">
        <v>89</v>
      </c>
    </row>
    <row r="2" spans="2:65" ht="13.5" customHeight="1">
      <c r="B2" s="9"/>
      <c r="G2" s="145"/>
    </row>
    <row r="3" spans="2:65" ht="11.25" customHeight="1">
      <c r="B3" s="9"/>
      <c r="G3" s="9"/>
      <c r="AO3" s="147" t="s">
        <v>11</v>
      </c>
      <c r="AP3" s="147"/>
      <c r="AQ3" s="147"/>
      <c r="AR3" s="147"/>
      <c r="AS3" s="147"/>
      <c r="AT3" s="147"/>
      <c r="AU3" s="147"/>
      <c r="AV3" s="147"/>
      <c r="AW3" s="147"/>
      <c r="AX3" s="147" t="s">
        <v>12</v>
      </c>
      <c r="AY3" s="147"/>
      <c r="AZ3" s="147"/>
      <c r="BA3" s="147"/>
      <c r="BB3" s="147"/>
      <c r="BC3" s="147"/>
      <c r="BD3" s="147"/>
      <c r="BE3" s="147"/>
      <c r="BF3" s="147"/>
    </row>
    <row r="4" spans="2:65" ht="18.75" customHeight="1">
      <c r="B4" s="9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</row>
    <row r="5" spans="2:65" ht="24" customHeight="1">
      <c r="B5" s="159" t="s">
        <v>219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</row>
    <row r="6" spans="2:65" ht="3.75" customHeight="1" thickBo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2:65" ht="23.25" customHeight="1" thickBot="1">
      <c r="R7" s="507" t="s">
        <v>22</v>
      </c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8"/>
      <c r="AK7" s="508"/>
      <c r="AL7" s="508"/>
      <c r="AM7" s="508"/>
      <c r="AN7" s="509"/>
    </row>
    <row r="8" spans="2:65" ht="7.5" customHeight="1"/>
    <row r="9" spans="2:65">
      <c r="B9" s="3" t="s">
        <v>44</v>
      </c>
    </row>
    <row r="10" spans="2:65" ht="14.25" thickBot="1">
      <c r="B10" s="4" t="s">
        <v>43</v>
      </c>
    </row>
    <row r="11" spans="2:65" s="143" customFormat="1" ht="22.5" customHeight="1">
      <c r="B11" s="160" t="s">
        <v>23</v>
      </c>
      <c r="C11" s="161"/>
      <c r="D11" s="161"/>
      <c r="E11" s="161"/>
      <c r="F11" s="161"/>
      <c r="G11" s="161"/>
      <c r="H11" s="161"/>
      <c r="I11" s="161"/>
      <c r="J11" s="161"/>
      <c r="K11" s="162"/>
      <c r="L11" s="160" t="s">
        <v>0</v>
      </c>
      <c r="M11" s="161"/>
      <c r="N11" s="161"/>
      <c r="O11" s="161"/>
      <c r="P11" s="161"/>
      <c r="Q11" s="161"/>
      <c r="R11" s="153" t="s">
        <v>133</v>
      </c>
      <c r="S11" s="154"/>
      <c r="T11" s="154"/>
      <c r="U11" s="154"/>
      <c r="V11" s="154"/>
      <c r="W11" s="154"/>
      <c r="X11" s="154"/>
      <c r="Y11" s="154"/>
      <c r="Z11" s="155"/>
      <c r="AA11" s="259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1"/>
    </row>
    <row r="12" spans="2:65" s="143" customFormat="1" ht="22.5" customHeight="1">
      <c r="B12" s="163"/>
      <c r="C12" s="164"/>
      <c r="D12" s="164"/>
      <c r="E12" s="164"/>
      <c r="F12" s="164"/>
      <c r="G12" s="164"/>
      <c r="H12" s="164"/>
      <c r="I12" s="164"/>
      <c r="J12" s="164"/>
      <c r="K12" s="165"/>
      <c r="L12" s="167" t="s">
        <v>1</v>
      </c>
      <c r="M12" s="168"/>
      <c r="N12" s="168"/>
      <c r="O12" s="168"/>
      <c r="P12" s="168"/>
      <c r="Q12" s="168"/>
      <c r="R12" s="262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4"/>
    </row>
    <row r="13" spans="2:65" s="143" customFormat="1" ht="22.5" customHeight="1">
      <c r="B13" s="149"/>
      <c r="C13" s="150"/>
      <c r="D13" s="150"/>
      <c r="E13" s="150"/>
      <c r="F13" s="150"/>
      <c r="G13" s="150"/>
      <c r="H13" s="150"/>
      <c r="I13" s="150"/>
      <c r="J13" s="150"/>
      <c r="K13" s="166"/>
      <c r="L13" s="149" t="s">
        <v>2</v>
      </c>
      <c r="M13" s="150"/>
      <c r="N13" s="150"/>
      <c r="O13" s="150"/>
      <c r="P13" s="150"/>
      <c r="Q13" s="150"/>
      <c r="R13" s="265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7"/>
    </row>
    <row r="14" spans="2:65" s="143" customFormat="1" ht="22.5" customHeight="1">
      <c r="B14" s="152" t="s">
        <v>24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73" t="s">
        <v>26</v>
      </c>
      <c r="S14" s="174"/>
      <c r="T14" s="175"/>
      <c r="U14" s="157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74" t="s">
        <v>27</v>
      </c>
      <c r="AN14" s="174"/>
      <c r="AO14" s="270"/>
      <c r="AP14" s="202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268"/>
    </row>
    <row r="15" spans="2:65" s="143" customFormat="1" ht="13.5" customHeight="1">
      <c r="B15" s="169" t="s">
        <v>25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269" t="s">
        <v>132</v>
      </c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4"/>
    </row>
    <row r="16" spans="2:65" s="143" customFormat="1" ht="22.5" customHeight="1"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250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2"/>
    </row>
    <row r="17" spans="2:65" s="143" customFormat="1" ht="13.5" customHeight="1">
      <c r="B17" s="151" t="s">
        <v>131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/>
      <c r="R17" s="178" t="s">
        <v>28</v>
      </c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253" t="s">
        <v>30</v>
      </c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4"/>
    </row>
    <row r="18" spans="2:65" s="143" customFormat="1" ht="22.5" customHeight="1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2"/>
      <c r="R18" s="180" t="s">
        <v>42</v>
      </c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6"/>
    </row>
    <row r="19" spans="2:65" s="143" customFormat="1" ht="22.5" customHeight="1">
      <c r="B19" s="152" t="s">
        <v>39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257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258"/>
    </row>
    <row r="20" spans="2:65" s="143" customFormat="1" ht="22.5" customHeight="1">
      <c r="B20" s="152" t="s">
        <v>37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257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258"/>
    </row>
    <row r="21" spans="2:65" s="143" customFormat="1" ht="22.5" customHeight="1" thickBot="1">
      <c r="B21" s="152" t="s">
        <v>40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247" t="s">
        <v>147</v>
      </c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9"/>
    </row>
    <row r="22" spans="2:65" ht="13.5" customHeight="1">
      <c r="B22" s="13" t="s">
        <v>38</v>
      </c>
    </row>
    <row r="23" spans="2:65" ht="32.25" customHeight="1">
      <c r="B23" s="7" t="s">
        <v>45</v>
      </c>
    </row>
    <row r="24" spans="2:65" ht="21" customHeight="1" thickBot="1">
      <c r="B24" s="176" t="s">
        <v>5</v>
      </c>
      <c r="C24" s="176"/>
      <c r="D24" s="176"/>
      <c r="E24" s="176"/>
      <c r="F24" s="176"/>
      <c r="G24" s="176"/>
      <c r="H24" s="176"/>
      <c r="I24" s="176"/>
      <c r="J24" s="176" t="s">
        <v>10</v>
      </c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7"/>
      <c r="AK24" s="194" t="s">
        <v>6</v>
      </c>
      <c r="AL24" s="194"/>
      <c r="AM24" s="194"/>
      <c r="AN24" s="194"/>
      <c r="AO24" s="194"/>
      <c r="AP24" s="194"/>
      <c r="AQ24" s="208" t="s">
        <v>29</v>
      </c>
      <c r="AR24" s="208"/>
      <c r="AS24" s="208"/>
      <c r="AT24" s="208"/>
      <c r="AU24" s="208"/>
      <c r="AV24" s="208"/>
      <c r="AW24" s="209"/>
      <c r="AX24" s="516" t="s">
        <v>229</v>
      </c>
      <c r="AY24" s="516"/>
      <c r="AZ24" s="516"/>
      <c r="BA24" s="516"/>
      <c r="BB24" s="516"/>
      <c r="BC24" s="516"/>
      <c r="BD24" s="517"/>
      <c r="BE24" s="207" t="s">
        <v>7</v>
      </c>
      <c r="BF24" s="208"/>
      <c r="BG24" s="208"/>
      <c r="BH24" s="208"/>
      <c r="BI24" s="208"/>
      <c r="BJ24" s="208"/>
      <c r="BK24" s="208"/>
      <c r="BL24" s="208"/>
      <c r="BM24" s="209"/>
    </row>
    <row r="25" spans="2:65" ht="27.75" customHeight="1">
      <c r="B25" s="182" t="s">
        <v>139</v>
      </c>
      <c r="C25" s="183"/>
      <c r="D25" s="183"/>
      <c r="E25" s="183"/>
      <c r="F25" s="183"/>
      <c r="G25" s="183"/>
      <c r="H25" s="183"/>
      <c r="I25" s="184"/>
      <c r="J25" s="18" t="s">
        <v>94</v>
      </c>
      <c r="K25" s="14"/>
      <c r="L25" s="15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03"/>
      <c r="AL25" s="204"/>
      <c r="AM25" s="204"/>
      <c r="AN25" s="204"/>
      <c r="AO25" s="205" t="s">
        <v>8</v>
      </c>
      <c r="AP25" s="206"/>
      <c r="AQ25" s="191">
        <v>6400</v>
      </c>
      <c r="AR25" s="192"/>
      <c r="AS25" s="192"/>
      <c r="AT25" s="192"/>
      <c r="AU25" s="192"/>
      <c r="AV25" s="192"/>
      <c r="AW25" s="193"/>
      <c r="AX25" s="210">
        <f>AQ25*0.85</f>
        <v>5440</v>
      </c>
      <c r="AY25" s="211"/>
      <c r="AZ25" s="211"/>
      <c r="BA25" s="211"/>
      <c r="BB25" s="211"/>
      <c r="BC25" s="211"/>
      <c r="BD25" s="212"/>
      <c r="BE25" s="220" t="str">
        <f>IF(AK25="","",AK25*AX25)</f>
        <v/>
      </c>
      <c r="BF25" s="221"/>
      <c r="BG25" s="221"/>
      <c r="BH25" s="221"/>
      <c r="BI25" s="221"/>
      <c r="BJ25" s="221"/>
      <c r="BK25" s="221"/>
      <c r="BL25" s="222" t="s">
        <v>9</v>
      </c>
      <c r="BM25" s="223"/>
    </row>
    <row r="26" spans="2:65" ht="27.75" customHeight="1">
      <c r="B26" s="182"/>
      <c r="C26" s="183"/>
      <c r="D26" s="183"/>
      <c r="E26" s="183"/>
      <c r="F26" s="183"/>
      <c r="G26" s="183"/>
      <c r="H26" s="183"/>
      <c r="I26" s="184"/>
      <c r="J26" s="18" t="s">
        <v>150</v>
      </c>
      <c r="K26" s="14"/>
      <c r="L26" s="15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99"/>
      <c r="AL26" s="200"/>
      <c r="AM26" s="200"/>
      <c r="AN26" s="200"/>
      <c r="AO26" s="201" t="s">
        <v>8</v>
      </c>
      <c r="AP26" s="202"/>
      <c r="AQ26" s="188">
        <v>10000</v>
      </c>
      <c r="AR26" s="189"/>
      <c r="AS26" s="189"/>
      <c r="AT26" s="189"/>
      <c r="AU26" s="189"/>
      <c r="AV26" s="189"/>
      <c r="AW26" s="190"/>
      <c r="AX26" s="213">
        <f t="shared" ref="AX26:AX35" si="0">AQ26*0.85</f>
        <v>8500</v>
      </c>
      <c r="AY26" s="213"/>
      <c r="AZ26" s="213"/>
      <c r="BA26" s="213"/>
      <c r="BB26" s="213"/>
      <c r="BC26" s="213"/>
      <c r="BD26" s="213"/>
      <c r="BE26" s="216" t="str">
        <f>IF(AK26="","",AK26*AX26)</f>
        <v/>
      </c>
      <c r="BF26" s="216"/>
      <c r="BG26" s="216"/>
      <c r="BH26" s="216"/>
      <c r="BI26" s="216"/>
      <c r="BJ26" s="216"/>
      <c r="BK26" s="217"/>
      <c r="BL26" s="214" t="s">
        <v>9</v>
      </c>
      <c r="BM26" s="215"/>
    </row>
    <row r="27" spans="2:65" ht="27.75" customHeight="1">
      <c r="B27" s="182"/>
      <c r="C27" s="183"/>
      <c r="D27" s="183"/>
      <c r="E27" s="183"/>
      <c r="F27" s="183"/>
      <c r="G27" s="183"/>
      <c r="H27" s="183"/>
      <c r="I27" s="184"/>
      <c r="J27" s="18" t="s">
        <v>151</v>
      </c>
      <c r="K27" s="14"/>
      <c r="L27" s="15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95"/>
      <c r="AL27" s="196"/>
      <c r="AM27" s="196"/>
      <c r="AN27" s="196"/>
      <c r="AO27" s="197" t="s">
        <v>8</v>
      </c>
      <c r="AP27" s="198"/>
      <c r="AQ27" s="188">
        <v>8900</v>
      </c>
      <c r="AR27" s="189"/>
      <c r="AS27" s="189"/>
      <c r="AT27" s="189"/>
      <c r="AU27" s="189"/>
      <c r="AV27" s="189"/>
      <c r="AW27" s="190"/>
      <c r="AX27" s="213">
        <f t="shared" si="0"/>
        <v>7565</v>
      </c>
      <c r="AY27" s="213"/>
      <c r="AZ27" s="213"/>
      <c r="BA27" s="213"/>
      <c r="BB27" s="213"/>
      <c r="BC27" s="213"/>
      <c r="BD27" s="213"/>
      <c r="BE27" s="216" t="str">
        <f t="shared" ref="BE27:BE35" si="1">IF(AK27="","",AK27*AX27)</f>
        <v/>
      </c>
      <c r="BF27" s="216"/>
      <c r="BG27" s="216"/>
      <c r="BH27" s="216"/>
      <c r="BI27" s="216"/>
      <c r="BJ27" s="216"/>
      <c r="BK27" s="217"/>
      <c r="BL27" s="218" t="s">
        <v>9</v>
      </c>
      <c r="BM27" s="219"/>
    </row>
    <row r="28" spans="2:65" s="143" customFormat="1" ht="27.75" customHeight="1">
      <c r="B28" s="182"/>
      <c r="C28" s="183"/>
      <c r="D28" s="183"/>
      <c r="E28" s="183"/>
      <c r="F28" s="183"/>
      <c r="G28" s="183"/>
      <c r="H28" s="183"/>
      <c r="I28" s="184"/>
      <c r="J28" s="18" t="s">
        <v>156</v>
      </c>
      <c r="K28" s="14"/>
      <c r="L28" s="1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199"/>
      <c r="AL28" s="200"/>
      <c r="AM28" s="200"/>
      <c r="AN28" s="200"/>
      <c r="AO28" s="201" t="s">
        <v>8</v>
      </c>
      <c r="AP28" s="202"/>
      <c r="AQ28" s="188">
        <v>10000</v>
      </c>
      <c r="AR28" s="189"/>
      <c r="AS28" s="189"/>
      <c r="AT28" s="189"/>
      <c r="AU28" s="189"/>
      <c r="AV28" s="189"/>
      <c r="AW28" s="190"/>
      <c r="AX28" s="213">
        <f t="shared" si="0"/>
        <v>8500</v>
      </c>
      <c r="AY28" s="213"/>
      <c r="AZ28" s="213"/>
      <c r="BA28" s="213"/>
      <c r="BB28" s="213"/>
      <c r="BC28" s="213"/>
      <c r="BD28" s="213"/>
      <c r="BE28" s="216" t="str">
        <f t="shared" si="1"/>
        <v/>
      </c>
      <c r="BF28" s="216"/>
      <c r="BG28" s="216"/>
      <c r="BH28" s="216"/>
      <c r="BI28" s="216"/>
      <c r="BJ28" s="216"/>
      <c r="BK28" s="217"/>
      <c r="BL28" s="214" t="s">
        <v>9</v>
      </c>
      <c r="BM28" s="215"/>
    </row>
    <row r="29" spans="2:65" s="143" customFormat="1" ht="27.75" customHeight="1">
      <c r="B29" s="182"/>
      <c r="C29" s="183"/>
      <c r="D29" s="183"/>
      <c r="E29" s="183"/>
      <c r="F29" s="183"/>
      <c r="G29" s="183"/>
      <c r="H29" s="183"/>
      <c r="I29" s="184"/>
      <c r="J29" s="19" t="s">
        <v>157</v>
      </c>
      <c r="K29" s="16"/>
      <c r="L29" s="17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95"/>
      <c r="AL29" s="196"/>
      <c r="AM29" s="196"/>
      <c r="AN29" s="196"/>
      <c r="AO29" s="197" t="s">
        <v>8</v>
      </c>
      <c r="AP29" s="198"/>
      <c r="AQ29" s="188">
        <v>8900</v>
      </c>
      <c r="AR29" s="189"/>
      <c r="AS29" s="189"/>
      <c r="AT29" s="189"/>
      <c r="AU29" s="189"/>
      <c r="AV29" s="189"/>
      <c r="AW29" s="190"/>
      <c r="AX29" s="213">
        <f t="shared" si="0"/>
        <v>7565</v>
      </c>
      <c r="AY29" s="213"/>
      <c r="AZ29" s="213"/>
      <c r="BA29" s="213"/>
      <c r="BB29" s="213"/>
      <c r="BC29" s="213"/>
      <c r="BD29" s="213"/>
      <c r="BE29" s="216" t="str">
        <f t="shared" si="1"/>
        <v/>
      </c>
      <c r="BF29" s="216"/>
      <c r="BG29" s="216"/>
      <c r="BH29" s="216"/>
      <c r="BI29" s="216"/>
      <c r="BJ29" s="216"/>
      <c r="BK29" s="217"/>
      <c r="BL29" s="218" t="s">
        <v>9</v>
      </c>
      <c r="BM29" s="219"/>
    </row>
    <row r="30" spans="2:65" ht="27.75" customHeight="1">
      <c r="B30" s="182"/>
      <c r="C30" s="183"/>
      <c r="D30" s="183"/>
      <c r="E30" s="183"/>
      <c r="F30" s="183"/>
      <c r="G30" s="183"/>
      <c r="H30" s="183"/>
      <c r="I30" s="184"/>
      <c r="J30" s="18" t="s">
        <v>152</v>
      </c>
      <c r="K30" s="14"/>
      <c r="L30" s="1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99"/>
      <c r="AL30" s="200"/>
      <c r="AM30" s="200"/>
      <c r="AN30" s="200"/>
      <c r="AO30" s="201" t="s">
        <v>8</v>
      </c>
      <c r="AP30" s="202"/>
      <c r="AQ30" s="188">
        <v>11000</v>
      </c>
      <c r="AR30" s="189"/>
      <c r="AS30" s="189"/>
      <c r="AT30" s="189"/>
      <c r="AU30" s="189"/>
      <c r="AV30" s="189"/>
      <c r="AW30" s="190"/>
      <c r="AX30" s="213">
        <f t="shared" si="0"/>
        <v>9350</v>
      </c>
      <c r="AY30" s="213"/>
      <c r="AZ30" s="213"/>
      <c r="BA30" s="213"/>
      <c r="BB30" s="213"/>
      <c r="BC30" s="213"/>
      <c r="BD30" s="213"/>
      <c r="BE30" s="216" t="str">
        <f t="shared" si="1"/>
        <v/>
      </c>
      <c r="BF30" s="216"/>
      <c r="BG30" s="216"/>
      <c r="BH30" s="216"/>
      <c r="BI30" s="216"/>
      <c r="BJ30" s="216"/>
      <c r="BK30" s="217"/>
      <c r="BL30" s="214" t="s">
        <v>9</v>
      </c>
      <c r="BM30" s="215"/>
    </row>
    <row r="31" spans="2:65" ht="27.75" customHeight="1">
      <c r="B31" s="182"/>
      <c r="C31" s="183"/>
      <c r="D31" s="183"/>
      <c r="E31" s="183"/>
      <c r="F31" s="183"/>
      <c r="G31" s="183"/>
      <c r="H31" s="183"/>
      <c r="I31" s="184"/>
      <c r="J31" s="19" t="s">
        <v>153</v>
      </c>
      <c r="K31" s="14"/>
      <c r="L31" s="15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95"/>
      <c r="AL31" s="196"/>
      <c r="AM31" s="196"/>
      <c r="AN31" s="196"/>
      <c r="AO31" s="197" t="s">
        <v>8</v>
      </c>
      <c r="AP31" s="198"/>
      <c r="AQ31" s="188">
        <v>10000</v>
      </c>
      <c r="AR31" s="189"/>
      <c r="AS31" s="189"/>
      <c r="AT31" s="189"/>
      <c r="AU31" s="189"/>
      <c r="AV31" s="189"/>
      <c r="AW31" s="190"/>
      <c r="AX31" s="213">
        <f t="shared" si="0"/>
        <v>8500</v>
      </c>
      <c r="AY31" s="213"/>
      <c r="AZ31" s="213"/>
      <c r="BA31" s="213"/>
      <c r="BB31" s="213"/>
      <c r="BC31" s="213"/>
      <c r="BD31" s="213"/>
      <c r="BE31" s="216" t="str">
        <f t="shared" si="1"/>
        <v/>
      </c>
      <c r="BF31" s="216"/>
      <c r="BG31" s="216"/>
      <c r="BH31" s="216"/>
      <c r="BI31" s="216"/>
      <c r="BJ31" s="216"/>
      <c r="BK31" s="217"/>
      <c r="BL31" s="218" t="s">
        <v>9</v>
      </c>
      <c r="BM31" s="219"/>
    </row>
    <row r="32" spans="2:65" ht="27.75" customHeight="1">
      <c r="B32" s="182"/>
      <c r="C32" s="183"/>
      <c r="D32" s="183"/>
      <c r="E32" s="183"/>
      <c r="F32" s="183"/>
      <c r="G32" s="183"/>
      <c r="H32" s="183"/>
      <c r="I32" s="184"/>
      <c r="J32" s="18" t="s">
        <v>154</v>
      </c>
      <c r="K32" s="14"/>
      <c r="L32" s="15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99"/>
      <c r="AL32" s="200"/>
      <c r="AM32" s="200"/>
      <c r="AN32" s="200"/>
      <c r="AO32" s="201" t="s">
        <v>8</v>
      </c>
      <c r="AP32" s="202"/>
      <c r="AQ32" s="188">
        <v>11000</v>
      </c>
      <c r="AR32" s="189"/>
      <c r="AS32" s="189"/>
      <c r="AT32" s="189"/>
      <c r="AU32" s="189"/>
      <c r="AV32" s="189"/>
      <c r="AW32" s="190"/>
      <c r="AX32" s="213">
        <f t="shared" si="0"/>
        <v>9350</v>
      </c>
      <c r="AY32" s="213"/>
      <c r="AZ32" s="213"/>
      <c r="BA32" s="213"/>
      <c r="BB32" s="213"/>
      <c r="BC32" s="213"/>
      <c r="BD32" s="213"/>
      <c r="BE32" s="216" t="str">
        <f t="shared" si="1"/>
        <v/>
      </c>
      <c r="BF32" s="216"/>
      <c r="BG32" s="216"/>
      <c r="BH32" s="216"/>
      <c r="BI32" s="216"/>
      <c r="BJ32" s="216"/>
      <c r="BK32" s="217"/>
      <c r="BL32" s="214" t="s">
        <v>9</v>
      </c>
      <c r="BM32" s="215"/>
    </row>
    <row r="33" spans="2:65" ht="27.75" customHeight="1">
      <c r="B33" s="182"/>
      <c r="C33" s="183"/>
      <c r="D33" s="183"/>
      <c r="E33" s="183"/>
      <c r="F33" s="183"/>
      <c r="G33" s="183"/>
      <c r="H33" s="183"/>
      <c r="I33" s="184"/>
      <c r="J33" s="19" t="s">
        <v>155</v>
      </c>
      <c r="K33" s="16"/>
      <c r="L33" s="17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95"/>
      <c r="AL33" s="196"/>
      <c r="AM33" s="196"/>
      <c r="AN33" s="196"/>
      <c r="AO33" s="197" t="s">
        <v>8</v>
      </c>
      <c r="AP33" s="198"/>
      <c r="AQ33" s="188">
        <v>10000</v>
      </c>
      <c r="AR33" s="189"/>
      <c r="AS33" s="189"/>
      <c r="AT33" s="189"/>
      <c r="AU33" s="189"/>
      <c r="AV33" s="189"/>
      <c r="AW33" s="190"/>
      <c r="AX33" s="213">
        <f t="shared" si="0"/>
        <v>8500</v>
      </c>
      <c r="AY33" s="213"/>
      <c r="AZ33" s="213"/>
      <c r="BA33" s="213"/>
      <c r="BB33" s="213"/>
      <c r="BC33" s="213"/>
      <c r="BD33" s="213"/>
      <c r="BE33" s="216" t="str">
        <f t="shared" si="1"/>
        <v/>
      </c>
      <c r="BF33" s="216"/>
      <c r="BG33" s="216"/>
      <c r="BH33" s="216"/>
      <c r="BI33" s="216"/>
      <c r="BJ33" s="216"/>
      <c r="BK33" s="217"/>
      <c r="BL33" s="218" t="s">
        <v>9</v>
      </c>
      <c r="BM33" s="219"/>
    </row>
    <row r="34" spans="2:65" ht="27.75" customHeight="1">
      <c r="B34" s="182"/>
      <c r="C34" s="183"/>
      <c r="D34" s="183"/>
      <c r="E34" s="183"/>
      <c r="F34" s="183"/>
      <c r="G34" s="183"/>
      <c r="H34" s="183"/>
      <c r="I34" s="184"/>
      <c r="J34" s="18" t="s">
        <v>95</v>
      </c>
      <c r="K34" s="14"/>
      <c r="L34" s="15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99"/>
      <c r="AL34" s="200"/>
      <c r="AM34" s="200"/>
      <c r="AN34" s="200"/>
      <c r="AO34" s="201" t="s">
        <v>8</v>
      </c>
      <c r="AP34" s="202"/>
      <c r="AQ34" s="188">
        <v>10000</v>
      </c>
      <c r="AR34" s="189"/>
      <c r="AS34" s="189"/>
      <c r="AT34" s="189"/>
      <c r="AU34" s="189"/>
      <c r="AV34" s="189"/>
      <c r="AW34" s="190"/>
      <c r="AX34" s="213">
        <f t="shared" si="0"/>
        <v>8500</v>
      </c>
      <c r="AY34" s="213"/>
      <c r="AZ34" s="213"/>
      <c r="BA34" s="213"/>
      <c r="BB34" s="213"/>
      <c r="BC34" s="213"/>
      <c r="BD34" s="213"/>
      <c r="BE34" s="216" t="str">
        <f t="shared" si="1"/>
        <v/>
      </c>
      <c r="BF34" s="216"/>
      <c r="BG34" s="216"/>
      <c r="BH34" s="216"/>
      <c r="BI34" s="216"/>
      <c r="BJ34" s="216"/>
      <c r="BK34" s="217"/>
      <c r="BL34" s="214" t="s">
        <v>9</v>
      </c>
      <c r="BM34" s="215"/>
    </row>
    <row r="35" spans="2:65" ht="27.75" customHeight="1">
      <c r="B35" s="185"/>
      <c r="C35" s="186"/>
      <c r="D35" s="186"/>
      <c r="E35" s="186"/>
      <c r="F35" s="186"/>
      <c r="G35" s="186"/>
      <c r="H35" s="186"/>
      <c r="I35" s="187"/>
      <c r="J35" s="19" t="s">
        <v>96</v>
      </c>
      <c r="K35" s="16"/>
      <c r="L35" s="17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238"/>
      <c r="AL35" s="239"/>
      <c r="AM35" s="239"/>
      <c r="AN35" s="239"/>
      <c r="AO35" s="240" t="s">
        <v>8</v>
      </c>
      <c r="AP35" s="241"/>
      <c r="AQ35" s="188">
        <v>8900</v>
      </c>
      <c r="AR35" s="189"/>
      <c r="AS35" s="189"/>
      <c r="AT35" s="189"/>
      <c r="AU35" s="189"/>
      <c r="AV35" s="189"/>
      <c r="AW35" s="190"/>
      <c r="AX35" s="213">
        <f t="shared" si="0"/>
        <v>7565</v>
      </c>
      <c r="AY35" s="213"/>
      <c r="AZ35" s="213"/>
      <c r="BA35" s="213"/>
      <c r="BB35" s="213"/>
      <c r="BC35" s="213"/>
      <c r="BD35" s="213"/>
      <c r="BE35" s="236" t="str">
        <f t="shared" si="1"/>
        <v/>
      </c>
      <c r="BF35" s="237"/>
      <c r="BG35" s="237"/>
      <c r="BH35" s="237"/>
      <c r="BI35" s="237"/>
      <c r="BJ35" s="237"/>
      <c r="BK35" s="237"/>
      <c r="BL35" s="224" t="s">
        <v>9</v>
      </c>
      <c r="BM35" s="225"/>
    </row>
    <row r="36" spans="2:65" ht="6.75" customHeight="1">
      <c r="AK36" s="242" t="s">
        <v>14</v>
      </c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9"/>
      <c r="BE36" s="230">
        <f>SUM(BE25:BK35)</f>
        <v>0</v>
      </c>
      <c r="BF36" s="231"/>
      <c r="BG36" s="231"/>
      <c r="BH36" s="231"/>
      <c r="BI36" s="231"/>
      <c r="BJ36" s="231"/>
      <c r="BK36" s="231"/>
      <c r="BL36" s="226" t="s">
        <v>9</v>
      </c>
      <c r="BM36" s="227"/>
    </row>
    <row r="37" spans="2:65" ht="11.25" customHeight="1">
      <c r="B37" s="12" t="s">
        <v>122</v>
      </c>
      <c r="C37" s="12"/>
      <c r="AK37" s="24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4"/>
      <c r="BE37" s="232"/>
      <c r="BF37" s="233"/>
      <c r="BG37" s="233"/>
      <c r="BH37" s="233"/>
      <c r="BI37" s="233"/>
      <c r="BJ37" s="233"/>
      <c r="BK37" s="233"/>
      <c r="BL37" s="218"/>
      <c r="BM37" s="219"/>
    </row>
    <row r="38" spans="2:65" ht="11.25" customHeight="1" thickBot="1">
      <c r="C38" s="12" t="s">
        <v>125</v>
      </c>
      <c r="AK38" s="244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6"/>
      <c r="BE38" s="234"/>
      <c r="BF38" s="235"/>
      <c r="BG38" s="235"/>
      <c r="BH38" s="235"/>
      <c r="BI38" s="235"/>
      <c r="BJ38" s="235"/>
      <c r="BK38" s="235"/>
      <c r="BL38" s="228"/>
      <c r="BM38" s="229"/>
    </row>
    <row r="39" spans="2:65" ht="12" customHeight="1">
      <c r="B39" s="12"/>
      <c r="C39" s="12" t="s">
        <v>33</v>
      </c>
    </row>
    <row r="40" spans="2:65" ht="9.75" customHeight="1">
      <c r="B40" s="12" t="s">
        <v>90</v>
      </c>
    </row>
    <row r="41" spans="2:65" ht="12.75" customHeight="1"/>
  </sheetData>
  <mergeCells count="109">
    <mergeCell ref="AX24:BD24"/>
    <mergeCell ref="BE24:BM24"/>
    <mergeCell ref="BE25:BK25"/>
    <mergeCell ref="BL25:BM25"/>
    <mergeCell ref="BE26:BK26"/>
    <mergeCell ref="BL26:BM26"/>
    <mergeCell ref="BL36:BM38"/>
    <mergeCell ref="AA11:BM11"/>
    <mergeCell ref="R12:BM12"/>
    <mergeCell ref="R13:BM13"/>
    <mergeCell ref="AP14:BM14"/>
    <mergeCell ref="R15:BM15"/>
    <mergeCell ref="R16:BM16"/>
    <mergeCell ref="AM17:BM17"/>
    <mergeCell ref="AM18:BM18"/>
    <mergeCell ref="R19:BM19"/>
    <mergeCell ref="R20:BM20"/>
    <mergeCell ref="R21:BM21"/>
    <mergeCell ref="BL33:BM33"/>
    <mergeCell ref="BE34:BK34"/>
    <mergeCell ref="BL34:BM34"/>
    <mergeCell ref="BE35:BK35"/>
    <mergeCell ref="BL35:BM35"/>
    <mergeCell ref="BE30:BK30"/>
    <mergeCell ref="AX31:BD31"/>
    <mergeCell ref="AK32:AN32"/>
    <mergeCell ref="AO32:AP32"/>
    <mergeCell ref="AQ32:AW32"/>
    <mergeCell ref="AX32:BD32"/>
    <mergeCell ref="BL27:BM27"/>
    <mergeCell ref="BE28:BK28"/>
    <mergeCell ref="BL28:BM28"/>
    <mergeCell ref="BE29:BK29"/>
    <mergeCell ref="BL29:BM29"/>
    <mergeCell ref="BL30:BM30"/>
    <mergeCell ref="BE31:BK31"/>
    <mergeCell ref="BL31:BM31"/>
    <mergeCell ref="BE32:BK32"/>
    <mergeCell ref="BL32:BM32"/>
    <mergeCell ref="BE27:BK27"/>
    <mergeCell ref="AK36:BD38"/>
    <mergeCell ref="BE36:BK38"/>
    <mergeCell ref="AK34:AN34"/>
    <mergeCell ref="AO34:AP34"/>
    <mergeCell ref="AQ34:AW34"/>
    <mergeCell ref="AX34:BD34"/>
    <mergeCell ref="AK33:AN33"/>
    <mergeCell ref="AO33:AP33"/>
    <mergeCell ref="AQ33:AW33"/>
    <mergeCell ref="AX33:BD33"/>
    <mergeCell ref="BE33:BK33"/>
    <mergeCell ref="AX35:BD35"/>
    <mergeCell ref="AK35:AN35"/>
    <mergeCell ref="AO35:AP35"/>
    <mergeCell ref="AQ35:AW35"/>
    <mergeCell ref="AX25:BD25"/>
    <mergeCell ref="AK30:AN30"/>
    <mergeCell ref="AO30:AP30"/>
    <mergeCell ref="AQ30:AW30"/>
    <mergeCell ref="AX30:BD30"/>
    <mergeCell ref="AK27:AN27"/>
    <mergeCell ref="AO27:AP27"/>
    <mergeCell ref="AQ27:AW27"/>
    <mergeCell ref="AX27:BD27"/>
    <mergeCell ref="AK28:AN28"/>
    <mergeCell ref="AO28:AP28"/>
    <mergeCell ref="AX26:BD26"/>
    <mergeCell ref="AQ28:AW28"/>
    <mergeCell ref="AX28:BD28"/>
    <mergeCell ref="AK29:AN29"/>
    <mergeCell ref="AO29:AP29"/>
    <mergeCell ref="AQ29:AW29"/>
    <mergeCell ref="AX29:BD29"/>
    <mergeCell ref="B25:I35"/>
    <mergeCell ref="B20:Q20"/>
    <mergeCell ref="B21:Q21"/>
    <mergeCell ref="B24:I24"/>
    <mergeCell ref="J24:AJ24"/>
    <mergeCell ref="AK24:AP24"/>
    <mergeCell ref="AQ24:AW24"/>
    <mergeCell ref="AK26:AN26"/>
    <mergeCell ref="AO26:AP26"/>
    <mergeCell ref="AQ26:AW26"/>
    <mergeCell ref="AK25:AN25"/>
    <mergeCell ref="AO25:AP25"/>
    <mergeCell ref="AQ25:AW25"/>
    <mergeCell ref="AK31:AN31"/>
    <mergeCell ref="AO31:AP31"/>
    <mergeCell ref="AQ31:AW31"/>
    <mergeCell ref="B19:Q19"/>
    <mergeCell ref="B14:Q14"/>
    <mergeCell ref="R14:T14"/>
    <mergeCell ref="U14:AL14"/>
    <mergeCell ref="AM14:AO14"/>
    <mergeCell ref="B15:Q16"/>
    <mergeCell ref="B17:Q18"/>
    <mergeCell ref="R17:AL17"/>
    <mergeCell ref="R18:AL18"/>
    <mergeCell ref="B11:K13"/>
    <mergeCell ref="L11:Q11"/>
    <mergeCell ref="R11:Z11"/>
    <mergeCell ref="L12:Q12"/>
    <mergeCell ref="L13:Q13"/>
    <mergeCell ref="R7:AN7"/>
    <mergeCell ref="AO3:AW3"/>
    <mergeCell ref="AX3:BF3"/>
    <mergeCell ref="AO4:AW4"/>
    <mergeCell ref="AX4:BF4"/>
    <mergeCell ref="B5:BF5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17</xdr:col>
                    <xdr:colOff>85725</xdr:colOff>
                    <xdr:row>18</xdr:row>
                    <xdr:rowOff>76200</xdr:rowOff>
                  </from>
                  <to>
                    <xdr:col>30</xdr:col>
                    <xdr:colOff>76200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30</xdr:col>
                    <xdr:colOff>19050</xdr:colOff>
                    <xdr:row>18</xdr:row>
                    <xdr:rowOff>38100</xdr:rowOff>
                  </from>
                  <to>
                    <xdr:col>43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17</xdr:col>
                    <xdr:colOff>85725</xdr:colOff>
                    <xdr:row>19</xdr:row>
                    <xdr:rowOff>57150</xdr:rowOff>
                  </from>
                  <to>
                    <xdr:col>30</xdr:col>
                    <xdr:colOff>76200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30</xdr:col>
                    <xdr:colOff>19050</xdr:colOff>
                    <xdr:row>19</xdr:row>
                    <xdr:rowOff>47625</xdr:rowOff>
                  </from>
                  <to>
                    <xdr:col>43</xdr:col>
                    <xdr:colOff>9525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17</xdr:col>
                    <xdr:colOff>85725</xdr:colOff>
                    <xdr:row>18</xdr:row>
                    <xdr:rowOff>76200</xdr:rowOff>
                  </from>
                  <to>
                    <xdr:col>30</xdr:col>
                    <xdr:colOff>76200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30</xdr:col>
                    <xdr:colOff>19050</xdr:colOff>
                    <xdr:row>18</xdr:row>
                    <xdr:rowOff>38100</xdr:rowOff>
                  </from>
                  <to>
                    <xdr:col>43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17</xdr:col>
                    <xdr:colOff>85725</xdr:colOff>
                    <xdr:row>19</xdr:row>
                    <xdr:rowOff>57150</xdr:rowOff>
                  </from>
                  <to>
                    <xdr:col>30</xdr:col>
                    <xdr:colOff>76200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30</xdr:col>
                    <xdr:colOff>19050</xdr:colOff>
                    <xdr:row>19</xdr:row>
                    <xdr:rowOff>47625</xdr:rowOff>
                  </from>
                  <to>
                    <xdr:col>43</xdr:col>
                    <xdr:colOff>9525</xdr:colOff>
                    <xdr:row>19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2"/>
  <sheetViews>
    <sheetView showGridLines="0" topLeftCell="B1" zoomScale="85" zoomScaleNormal="85" workbookViewId="0">
      <selection activeCell="D5" sqref="D5:F5"/>
    </sheetView>
  </sheetViews>
  <sheetFormatPr defaultColWidth="9" defaultRowHeight="13.5"/>
  <cols>
    <col min="1" max="1" width="1.625" style="5" customWidth="1"/>
    <col min="2" max="2" width="5.375" style="5" customWidth="1"/>
    <col min="3" max="6" width="15.625" style="5" customWidth="1"/>
    <col min="7" max="7" width="11.875" style="5" customWidth="1"/>
    <col min="8" max="8" width="37.625" style="5" customWidth="1"/>
    <col min="9" max="9" width="30.125" style="5" customWidth="1"/>
    <col min="10" max="10" width="23.875" style="5" customWidth="1"/>
    <col min="11" max="11" width="12.5" style="5" customWidth="1"/>
    <col min="12" max="12" width="17.375" style="5" customWidth="1"/>
    <col min="13" max="16384" width="9" style="5"/>
  </cols>
  <sheetData>
    <row r="1" spans="2:12" ht="14.25" customHeight="1" thickBot="1">
      <c r="B1" s="1"/>
      <c r="L1" s="23" t="s">
        <v>89</v>
      </c>
    </row>
    <row r="2" spans="2:12" ht="24.75" customHeight="1" thickTop="1" thickBot="1">
      <c r="B2" s="271" t="s">
        <v>13</v>
      </c>
      <c r="C2" s="272"/>
      <c r="D2" s="25"/>
      <c r="E2" s="25"/>
      <c r="F2" s="25"/>
      <c r="G2" s="25"/>
      <c r="H2" s="25"/>
      <c r="I2" s="25"/>
      <c r="J2" s="25"/>
      <c r="K2" s="25"/>
      <c r="L2" s="25"/>
    </row>
    <row r="3" spans="2:12" ht="28.5" customHeight="1" thickTop="1">
      <c r="B3" s="273" t="s">
        <v>158</v>
      </c>
      <c r="C3" s="273"/>
      <c r="D3" s="273"/>
      <c r="E3" s="273"/>
      <c r="F3" s="273"/>
      <c r="G3" s="273"/>
      <c r="H3" s="273"/>
      <c r="I3" s="273"/>
      <c r="J3" s="24"/>
      <c r="K3" s="24"/>
      <c r="L3" s="24"/>
    </row>
    <row r="4" spans="2:12" ht="12.75" customHeight="1" thickBot="1">
      <c r="B4" s="30"/>
      <c r="C4" s="30"/>
      <c r="D4" s="30"/>
      <c r="E4" s="30"/>
      <c r="F4" s="30"/>
      <c r="G4" s="30"/>
      <c r="H4" s="30"/>
      <c r="J4" s="24"/>
      <c r="K4" s="24"/>
      <c r="L4" s="24"/>
    </row>
    <row r="5" spans="2:12" ht="28.5" customHeight="1" thickTop="1" thickBot="1">
      <c r="C5" s="20" t="s">
        <v>3</v>
      </c>
      <c r="D5" s="274"/>
      <c r="E5" s="275"/>
      <c r="F5" s="276"/>
      <c r="G5" s="22" t="s">
        <v>4</v>
      </c>
      <c r="H5" s="48"/>
      <c r="J5" s="24"/>
      <c r="K5" s="24"/>
      <c r="L5" s="24"/>
    </row>
    <row r="6" spans="2:12" ht="15" customHeight="1" thickTop="1">
      <c r="J6" s="24"/>
      <c r="K6" s="24"/>
      <c r="L6" s="24"/>
    </row>
    <row r="7" spans="2:12">
      <c r="B7" s="3" t="s">
        <v>64</v>
      </c>
    </row>
    <row r="8" spans="2:12">
      <c r="B8" s="44" t="s">
        <v>102</v>
      </c>
    </row>
    <row r="9" spans="2:12">
      <c r="B9" s="44" t="s">
        <v>103</v>
      </c>
    </row>
    <row r="10" spans="2:12">
      <c r="B10" s="44" t="s">
        <v>140</v>
      </c>
    </row>
    <row r="11" spans="2:12">
      <c r="B11" s="44" t="s">
        <v>87</v>
      </c>
    </row>
    <row r="12" spans="2:12" ht="8.25" customHeight="1" thickBot="1">
      <c r="B12" s="4"/>
    </row>
    <row r="13" spans="2:12" ht="21.6" customHeight="1" thickBot="1">
      <c r="B13" s="4"/>
      <c r="C13" s="46"/>
      <c r="D13" s="277" t="s">
        <v>126</v>
      </c>
      <c r="E13" s="278"/>
      <c r="F13" s="278"/>
      <c r="G13" s="278"/>
      <c r="H13" s="279"/>
    </row>
    <row r="14" spans="2:12" ht="47.45" customHeight="1" thickBot="1">
      <c r="B14" s="4"/>
      <c r="C14" s="52" t="s">
        <v>127</v>
      </c>
      <c r="D14" s="280" t="s">
        <v>121</v>
      </c>
      <c r="E14" s="281"/>
      <c r="F14" s="281"/>
      <c r="G14" s="281"/>
      <c r="H14" s="282"/>
      <c r="I14" s="5" t="s">
        <v>148</v>
      </c>
    </row>
    <row r="15" spans="2:12" ht="19.5" customHeight="1">
      <c r="B15" s="35"/>
      <c r="C15" s="35"/>
      <c r="D15" s="35"/>
      <c r="E15" s="35"/>
      <c r="F15" s="35"/>
      <c r="G15" s="35"/>
      <c r="H15" s="26" t="s">
        <v>49</v>
      </c>
      <c r="I15" s="35"/>
      <c r="J15" s="35"/>
      <c r="K15" s="35"/>
      <c r="L15" s="35"/>
    </row>
    <row r="16" spans="2:12" ht="31.15" customHeight="1">
      <c r="B16" s="36" t="s">
        <v>65</v>
      </c>
      <c r="C16" s="34" t="s">
        <v>46</v>
      </c>
      <c r="D16" s="34" t="s">
        <v>66</v>
      </c>
      <c r="E16" s="34" t="s">
        <v>47</v>
      </c>
      <c r="F16" s="34" t="s">
        <v>48</v>
      </c>
      <c r="G16" s="36" t="s">
        <v>67</v>
      </c>
      <c r="H16" s="27" t="s">
        <v>50</v>
      </c>
      <c r="I16" s="27" t="s">
        <v>68</v>
      </c>
      <c r="J16" s="21" t="s">
        <v>69</v>
      </c>
      <c r="K16" s="36" t="s">
        <v>70</v>
      </c>
      <c r="L16" s="27" t="s">
        <v>141</v>
      </c>
    </row>
    <row r="17" spans="2:12" ht="18" customHeight="1">
      <c r="B17" s="28" t="s">
        <v>36</v>
      </c>
      <c r="C17" s="28" t="s">
        <v>34</v>
      </c>
      <c r="D17" s="29" t="s">
        <v>35</v>
      </c>
      <c r="E17" s="29" t="s">
        <v>71</v>
      </c>
      <c r="F17" s="29" t="s">
        <v>72</v>
      </c>
      <c r="G17" s="28" t="s">
        <v>73</v>
      </c>
      <c r="H17" s="31" t="s">
        <v>88</v>
      </c>
      <c r="I17" s="32" t="s">
        <v>74</v>
      </c>
      <c r="J17" s="31" t="s">
        <v>146</v>
      </c>
      <c r="K17" s="33" t="s">
        <v>75</v>
      </c>
      <c r="L17" s="29" t="s">
        <v>76</v>
      </c>
    </row>
    <row r="18" spans="2:12" ht="25.15" customHeight="1">
      <c r="B18" s="36">
        <v>1</v>
      </c>
      <c r="C18" s="47"/>
      <c r="D18" s="47"/>
      <c r="E18" s="49"/>
      <c r="F18" s="49"/>
      <c r="G18" s="50"/>
      <c r="H18" s="49"/>
      <c r="I18" s="49"/>
      <c r="J18" s="49"/>
      <c r="K18" s="49"/>
      <c r="L18" s="49"/>
    </row>
    <row r="19" spans="2:12" ht="25.15" customHeight="1">
      <c r="B19" s="36">
        <v>2</v>
      </c>
      <c r="C19" s="47"/>
      <c r="D19" s="47"/>
      <c r="E19" s="49"/>
      <c r="F19" s="47"/>
      <c r="G19" s="51"/>
      <c r="H19" s="49"/>
      <c r="I19" s="49"/>
      <c r="J19" s="49"/>
      <c r="K19" s="47"/>
      <c r="L19" s="49"/>
    </row>
    <row r="20" spans="2:12" ht="25.15" customHeight="1">
      <c r="B20" s="36">
        <v>3</v>
      </c>
      <c r="C20" s="47"/>
      <c r="D20" s="47"/>
      <c r="E20" s="49"/>
      <c r="F20" s="47"/>
      <c r="G20" s="51"/>
      <c r="H20" s="49"/>
      <c r="I20" s="49"/>
      <c r="J20" s="49"/>
      <c r="K20" s="47"/>
      <c r="L20" s="49"/>
    </row>
    <row r="21" spans="2:12" ht="25.15" customHeight="1">
      <c r="B21" s="36">
        <v>4</v>
      </c>
      <c r="C21" s="47"/>
      <c r="D21" s="47"/>
      <c r="E21" s="49"/>
      <c r="F21" s="47"/>
      <c r="G21" s="51"/>
      <c r="H21" s="49"/>
      <c r="I21" s="49"/>
      <c r="J21" s="49"/>
      <c r="K21" s="47"/>
      <c r="L21" s="49"/>
    </row>
    <row r="22" spans="2:12" ht="25.15" customHeight="1">
      <c r="B22" s="36">
        <v>5</v>
      </c>
      <c r="C22" s="47"/>
      <c r="D22" s="47"/>
      <c r="E22" s="49"/>
      <c r="F22" s="47"/>
      <c r="G22" s="51"/>
      <c r="H22" s="49"/>
      <c r="I22" s="49"/>
      <c r="J22" s="49"/>
      <c r="K22" s="47"/>
      <c r="L22" s="49"/>
    </row>
    <row r="23" spans="2:12" ht="25.15" customHeight="1">
      <c r="B23" s="36">
        <v>6</v>
      </c>
      <c r="C23" s="47"/>
      <c r="D23" s="47"/>
      <c r="E23" s="49"/>
      <c r="F23" s="47"/>
      <c r="G23" s="51"/>
      <c r="H23" s="49"/>
      <c r="I23" s="49"/>
      <c r="J23" s="49"/>
      <c r="K23" s="47"/>
      <c r="L23" s="49"/>
    </row>
    <row r="24" spans="2:12" ht="25.15" customHeight="1">
      <c r="B24" s="36">
        <v>7</v>
      </c>
      <c r="C24" s="47"/>
      <c r="D24" s="47"/>
      <c r="E24" s="49"/>
      <c r="F24" s="47"/>
      <c r="G24" s="51"/>
      <c r="H24" s="49"/>
      <c r="I24" s="49"/>
      <c r="J24" s="49"/>
      <c r="K24" s="47"/>
      <c r="L24" s="49"/>
    </row>
    <row r="25" spans="2:12" ht="25.15" customHeight="1">
      <c r="B25" s="36">
        <v>8</v>
      </c>
      <c r="C25" s="47"/>
      <c r="D25" s="47"/>
      <c r="E25" s="49"/>
      <c r="F25" s="47"/>
      <c r="G25" s="51"/>
      <c r="H25" s="49"/>
      <c r="I25" s="49"/>
      <c r="J25" s="49"/>
      <c r="K25" s="47"/>
      <c r="L25" s="49"/>
    </row>
    <row r="26" spans="2:12" ht="25.15" customHeight="1">
      <c r="B26" s="36">
        <v>9</v>
      </c>
      <c r="C26" s="47"/>
      <c r="D26" s="47"/>
      <c r="E26" s="49"/>
      <c r="F26" s="47"/>
      <c r="G26" s="51"/>
      <c r="H26" s="49"/>
      <c r="I26" s="49"/>
      <c r="J26" s="49"/>
      <c r="K26" s="47"/>
      <c r="L26" s="49"/>
    </row>
    <row r="27" spans="2:12" ht="25.15" customHeight="1">
      <c r="B27" s="36">
        <v>10</v>
      </c>
      <c r="C27" s="47"/>
      <c r="D27" s="47"/>
      <c r="E27" s="49"/>
      <c r="F27" s="47"/>
      <c r="G27" s="51"/>
      <c r="H27" s="49"/>
      <c r="I27" s="49"/>
      <c r="J27" s="49"/>
      <c r="K27" s="47"/>
      <c r="L27" s="49"/>
    </row>
    <row r="28" spans="2:12" ht="25.15" customHeight="1">
      <c r="B28" s="38">
        <v>11</v>
      </c>
      <c r="C28" s="47"/>
      <c r="D28" s="47"/>
      <c r="E28" s="49"/>
      <c r="F28" s="47"/>
      <c r="G28" s="51"/>
      <c r="H28" s="49"/>
      <c r="I28" s="49"/>
      <c r="J28" s="49"/>
      <c r="K28" s="47"/>
      <c r="L28" s="49"/>
    </row>
    <row r="29" spans="2:12" ht="25.15" customHeight="1">
      <c r="B29" s="38">
        <v>12</v>
      </c>
      <c r="C29" s="47"/>
      <c r="D29" s="47"/>
      <c r="E29" s="49"/>
      <c r="F29" s="47"/>
      <c r="G29" s="51"/>
      <c r="H29" s="49"/>
      <c r="I29" s="49"/>
      <c r="J29" s="49"/>
      <c r="K29" s="47"/>
      <c r="L29" s="49"/>
    </row>
    <row r="30" spans="2:12" ht="25.15" customHeight="1">
      <c r="B30" s="38">
        <v>13</v>
      </c>
      <c r="C30" s="47"/>
      <c r="D30" s="47"/>
      <c r="E30" s="49"/>
      <c r="F30" s="47"/>
      <c r="G30" s="51"/>
      <c r="H30" s="49"/>
      <c r="I30" s="49"/>
      <c r="J30" s="49"/>
      <c r="K30" s="47"/>
      <c r="L30" s="49"/>
    </row>
    <row r="31" spans="2:12" ht="25.15" customHeight="1">
      <c r="B31" s="38">
        <v>14</v>
      </c>
      <c r="C31" s="47"/>
      <c r="D31" s="47"/>
      <c r="E31" s="49"/>
      <c r="F31" s="47"/>
      <c r="G31" s="51"/>
      <c r="H31" s="49"/>
      <c r="I31" s="49"/>
      <c r="J31" s="49"/>
      <c r="K31" s="47"/>
      <c r="L31" s="49"/>
    </row>
    <row r="32" spans="2:12" ht="25.15" customHeight="1">
      <c r="B32" s="38">
        <v>15</v>
      </c>
      <c r="C32" s="47"/>
      <c r="D32" s="47"/>
      <c r="E32" s="49"/>
      <c r="F32" s="47"/>
      <c r="G32" s="51"/>
      <c r="H32" s="49"/>
      <c r="I32" s="49"/>
      <c r="J32" s="49"/>
      <c r="K32" s="47"/>
      <c r="L32" s="49"/>
    </row>
    <row r="33" spans="1:12" ht="25.15" customHeight="1">
      <c r="B33" s="38">
        <v>16</v>
      </c>
      <c r="C33" s="47"/>
      <c r="D33" s="47"/>
      <c r="E33" s="49"/>
      <c r="F33" s="47"/>
      <c r="G33" s="51"/>
      <c r="H33" s="49"/>
      <c r="I33" s="49"/>
      <c r="J33" s="49"/>
      <c r="K33" s="47"/>
      <c r="L33" s="49"/>
    </row>
    <row r="34" spans="1:12" ht="25.15" customHeight="1">
      <c r="B34" s="38">
        <v>17</v>
      </c>
      <c r="C34" s="47"/>
      <c r="D34" s="47"/>
      <c r="E34" s="49"/>
      <c r="F34" s="47"/>
      <c r="G34" s="51"/>
      <c r="H34" s="49"/>
      <c r="I34" s="49"/>
      <c r="J34" s="49"/>
      <c r="K34" s="47"/>
      <c r="L34" s="49"/>
    </row>
    <row r="35" spans="1:12" ht="25.15" customHeight="1">
      <c r="B35" s="38">
        <v>18</v>
      </c>
      <c r="C35" s="47"/>
      <c r="D35" s="47"/>
      <c r="E35" s="49"/>
      <c r="F35" s="47"/>
      <c r="G35" s="51"/>
      <c r="H35" s="49"/>
      <c r="I35" s="49"/>
      <c r="J35" s="49"/>
      <c r="K35" s="47"/>
      <c r="L35" s="49"/>
    </row>
    <row r="36" spans="1:12" ht="25.15" customHeight="1">
      <c r="B36" s="38">
        <v>19</v>
      </c>
      <c r="C36" s="47"/>
      <c r="D36" s="47"/>
      <c r="E36" s="49"/>
      <c r="F36" s="47"/>
      <c r="G36" s="51"/>
      <c r="H36" s="49"/>
      <c r="I36" s="49"/>
      <c r="J36" s="49"/>
      <c r="K36" s="47"/>
      <c r="L36" s="49"/>
    </row>
    <row r="37" spans="1:12" ht="25.15" customHeight="1">
      <c r="B37" s="38">
        <v>20</v>
      </c>
      <c r="C37" s="47"/>
      <c r="D37" s="47"/>
      <c r="E37" s="49"/>
      <c r="F37" s="47"/>
      <c r="G37" s="51"/>
      <c r="H37" s="49"/>
      <c r="I37" s="49"/>
      <c r="J37" s="49"/>
      <c r="K37" s="47"/>
      <c r="L37" s="49"/>
    </row>
    <row r="38" spans="1:12" ht="13.5" customHeight="1">
      <c r="A38" s="6"/>
      <c r="B38" s="35"/>
      <c r="C38" s="37"/>
      <c r="D38" s="37"/>
      <c r="E38" s="37"/>
      <c r="F38" s="37"/>
      <c r="G38" s="35"/>
      <c r="H38" s="35"/>
      <c r="I38" s="35"/>
      <c r="J38" s="10"/>
      <c r="K38" s="6"/>
      <c r="L38" s="6"/>
    </row>
    <row r="39" spans="1:12" ht="13.5" customHeight="1">
      <c r="A39" s="6"/>
      <c r="B39" s="35"/>
      <c r="C39" s="35"/>
      <c r="D39" s="35"/>
      <c r="E39" s="35"/>
      <c r="F39" s="35"/>
      <c r="G39" s="35"/>
      <c r="H39" s="35"/>
      <c r="I39" s="35"/>
      <c r="J39" s="10"/>
      <c r="K39" s="6"/>
      <c r="L39" s="6"/>
    </row>
    <row r="40" spans="1:12" ht="14.25">
      <c r="B40" s="11" t="s">
        <v>53</v>
      </c>
    </row>
    <row r="42" spans="1:12" ht="14.25">
      <c r="B42" s="11"/>
    </row>
  </sheetData>
  <mergeCells count="5">
    <mergeCell ref="B2:C2"/>
    <mergeCell ref="B3:I3"/>
    <mergeCell ref="D13:H13"/>
    <mergeCell ref="D14:H14"/>
    <mergeCell ref="D5:F5"/>
  </mergeCells>
  <phoneticPr fontId="2"/>
  <dataValidations count="1">
    <dataValidation type="textLength" errorStyle="warning" operator="lessThanOrEqual" showInputMessage="1" showErrorMessage="1" errorTitle="入力文字数超過" error="ご住所情報は１５文字以下にてご入力お願いします。" promptTitle="入力文字数制限あり" prompt="ご住所情報は１５文字以下にてご入力お願いします。" sqref="H17:J37" xr:uid="{00000000-0002-0000-0300-000000000000}">
      <formula1>15</formula1>
    </dataValidation>
  </dataValidations>
  <pageMargins left="0.39370078740157483" right="0.39370078740157483" top="0.39370078740157483" bottom="0.39370078740157483" header="0.51181102362204722" footer="0.51181102362204722"/>
  <pageSetup paperSize="9" scale="65" orientation="landscape" r:id="rId1"/>
  <headerFooter alignWithMargins="0"/>
  <rowBreaks count="1" manualBreakCount="1">
    <brk id="41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BD52A5-CA15-44C3-A106-1702E1EFEB93}">
          <x14:formula1>
            <xm:f>Sheet1!$A$1:$A$7</xm:f>
          </x14:formula1>
          <xm:sqref>D14:H14</xm:sqref>
        </x14:dataValidation>
        <x14:dataValidation type="list" allowBlank="1" showInputMessage="1" showErrorMessage="1" xr:uid="{65AE7D54-6949-46EA-B6EF-1A20F5F44321}">
          <x14:formula1>
            <xm:f>Sheet1!$H$2</xm:f>
          </x14:formula1>
          <xm:sqref>L18:L37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BD86"/>
  <sheetViews>
    <sheetView showGridLines="0" showZeros="0" zoomScale="115" zoomScaleNormal="115" workbookViewId="0">
      <selection activeCell="AO19" sqref="AO19:AV19"/>
    </sheetView>
  </sheetViews>
  <sheetFormatPr defaultColWidth="9" defaultRowHeight="13.5"/>
  <cols>
    <col min="1" max="4" width="1.625" style="65" customWidth="1"/>
    <col min="5" max="5" width="1.375" style="65" customWidth="1"/>
    <col min="6" max="20" width="1.625" style="65" customWidth="1"/>
    <col min="21" max="21" width="2.125" style="65" customWidth="1"/>
    <col min="22" max="22" width="2.625" style="65" customWidth="1"/>
    <col min="23" max="23" width="2" style="65" customWidth="1"/>
    <col min="24" max="24" width="1.625" style="65" customWidth="1"/>
    <col min="25" max="25" width="2.125" style="65" customWidth="1"/>
    <col min="26" max="26" width="18.375" style="65" bestFit="1" customWidth="1"/>
    <col min="27" max="82" width="1.625" style="65" customWidth="1"/>
    <col min="83" max="16384" width="9" style="65"/>
  </cols>
  <sheetData>
    <row r="1" spans="2:56" ht="13.5" customHeight="1">
      <c r="B1" s="64"/>
      <c r="G1" s="64"/>
      <c r="AP1" s="66"/>
      <c r="AV1" s="66" t="s">
        <v>89</v>
      </c>
    </row>
    <row r="2" spans="2:56" ht="13.5" customHeight="1">
      <c r="B2" s="64"/>
      <c r="G2" s="145"/>
    </row>
    <row r="3" spans="2:56" ht="11.25" customHeight="1">
      <c r="B3" s="64"/>
      <c r="G3" s="64"/>
      <c r="AE3" s="283" t="s">
        <v>11</v>
      </c>
      <c r="AF3" s="283"/>
      <c r="AG3" s="283"/>
      <c r="AH3" s="283"/>
      <c r="AI3" s="283"/>
      <c r="AJ3" s="283"/>
      <c r="AK3" s="283"/>
      <c r="AL3" s="283"/>
      <c r="AM3" s="283"/>
      <c r="AN3" s="283" t="s">
        <v>12</v>
      </c>
      <c r="AO3" s="283"/>
      <c r="AP3" s="283"/>
      <c r="AQ3" s="283"/>
      <c r="AR3" s="283"/>
      <c r="AS3" s="283"/>
      <c r="AT3" s="283"/>
      <c r="AU3" s="283"/>
      <c r="AV3" s="283"/>
    </row>
    <row r="4" spans="2:56" ht="18.75" customHeight="1">
      <c r="B4" s="6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</row>
    <row r="5" spans="2:56" ht="21" customHeight="1">
      <c r="B5" s="335" t="s">
        <v>175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67"/>
      <c r="AX5" s="67"/>
      <c r="AY5" s="67"/>
      <c r="AZ5" s="67"/>
    </row>
    <row r="6" spans="2:56" ht="3.75" customHeight="1" thickBo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</row>
    <row r="7" spans="2:56" ht="23.25" customHeight="1" thickBot="1">
      <c r="R7" s="510" t="s">
        <v>15</v>
      </c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2"/>
    </row>
    <row r="8" spans="2:56" ht="7.5" customHeight="1"/>
    <row r="9" spans="2:56" ht="14.25" thickBot="1">
      <c r="B9" s="69" t="s">
        <v>51</v>
      </c>
      <c r="T9" s="70" t="s">
        <v>52</v>
      </c>
    </row>
    <row r="10" spans="2:56" ht="22.5" customHeight="1" thickTop="1">
      <c r="B10" s="339" t="s">
        <v>23</v>
      </c>
      <c r="C10" s="340"/>
      <c r="D10" s="340"/>
      <c r="E10" s="340"/>
      <c r="F10" s="340"/>
      <c r="G10" s="340"/>
      <c r="H10" s="340"/>
      <c r="I10" s="340"/>
      <c r="J10" s="340"/>
      <c r="K10" s="341"/>
      <c r="L10" s="339" t="s">
        <v>0</v>
      </c>
      <c r="M10" s="340"/>
      <c r="N10" s="340"/>
      <c r="O10" s="340"/>
      <c r="P10" s="340"/>
      <c r="Q10" s="346"/>
      <c r="R10" s="347" t="s">
        <v>120</v>
      </c>
      <c r="S10" s="348"/>
      <c r="T10" s="348"/>
      <c r="U10" s="348"/>
      <c r="V10" s="348"/>
      <c r="W10" s="348"/>
      <c r="X10" s="348"/>
      <c r="Y10" s="348"/>
      <c r="Z10" s="349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1"/>
    </row>
    <row r="11" spans="2:56" ht="22.5" customHeight="1">
      <c r="B11" s="342"/>
      <c r="C11" s="343"/>
      <c r="D11" s="343"/>
      <c r="E11" s="343"/>
      <c r="F11" s="343"/>
      <c r="G11" s="343"/>
      <c r="H11" s="343"/>
      <c r="I11" s="343"/>
      <c r="J11" s="343"/>
      <c r="K11" s="344"/>
      <c r="L11" s="336" t="s">
        <v>1</v>
      </c>
      <c r="M11" s="337"/>
      <c r="N11" s="337"/>
      <c r="O11" s="337"/>
      <c r="P11" s="337"/>
      <c r="Q11" s="338"/>
      <c r="R11" s="352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4"/>
    </row>
    <row r="12" spans="2:56" ht="22.5" customHeight="1">
      <c r="B12" s="299"/>
      <c r="C12" s="300"/>
      <c r="D12" s="300"/>
      <c r="E12" s="300"/>
      <c r="F12" s="300"/>
      <c r="G12" s="300"/>
      <c r="H12" s="300"/>
      <c r="I12" s="300"/>
      <c r="J12" s="300"/>
      <c r="K12" s="345"/>
      <c r="L12" s="299" t="s">
        <v>2</v>
      </c>
      <c r="M12" s="300"/>
      <c r="N12" s="300"/>
      <c r="O12" s="300"/>
      <c r="P12" s="300"/>
      <c r="Q12" s="301"/>
      <c r="R12" s="355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7"/>
    </row>
    <row r="13" spans="2:56" ht="22.5" customHeight="1">
      <c r="B13" s="302" t="s">
        <v>24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4"/>
      <c r="R13" s="295" t="s">
        <v>26</v>
      </c>
      <c r="S13" s="296"/>
      <c r="T13" s="296"/>
      <c r="U13" s="297"/>
      <c r="V13" s="297"/>
      <c r="W13" s="297"/>
      <c r="X13" s="297"/>
      <c r="Y13" s="297"/>
      <c r="Z13" s="297"/>
      <c r="AA13" s="297"/>
      <c r="AB13" s="298"/>
      <c r="AC13" s="317" t="s">
        <v>27</v>
      </c>
      <c r="AD13" s="296"/>
      <c r="AE13" s="296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441"/>
    </row>
    <row r="14" spans="2:56" ht="13.5" customHeight="1">
      <c r="B14" s="318" t="s">
        <v>25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20"/>
      <c r="R14" s="442" t="s">
        <v>28</v>
      </c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4"/>
    </row>
    <row r="15" spans="2:56" ht="22.5" customHeight="1">
      <c r="B15" s="321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3"/>
      <c r="R15" s="445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7"/>
    </row>
    <row r="16" spans="2:56" ht="13.5" customHeight="1">
      <c r="B16" s="324" t="s">
        <v>41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5"/>
      <c r="R16" s="332" t="s">
        <v>28</v>
      </c>
      <c r="S16" s="333"/>
      <c r="T16" s="333"/>
      <c r="U16" s="333"/>
      <c r="V16" s="333"/>
      <c r="W16" s="333"/>
      <c r="X16" s="333"/>
      <c r="Y16" s="333"/>
      <c r="Z16" s="334"/>
      <c r="AA16" s="448" t="s">
        <v>30</v>
      </c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449"/>
    </row>
    <row r="17" spans="2:56" ht="22.5" customHeight="1" thickBot="1"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5"/>
      <c r="R17" s="329"/>
      <c r="S17" s="330"/>
      <c r="T17" s="330"/>
      <c r="U17" s="330"/>
      <c r="V17" s="330"/>
      <c r="W17" s="330"/>
      <c r="X17" s="330"/>
      <c r="Y17" s="330"/>
      <c r="Z17" s="331"/>
      <c r="AA17" s="450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52"/>
    </row>
    <row r="18" spans="2:56" ht="3.75" customHeight="1" thickTop="1"/>
    <row r="19" spans="2:56" ht="15.75" customHeight="1" thickBot="1">
      <c r="B19" s="294" t="s">
        <v>10</v>
      </c>
      <c r="C19" s="294"/>
      <c r="D19" s="294"/>
      <c r="E19" s="294"/>
      <c r="F19" s="294"/>
      <c r="G19" s="294" t="s">
        <v>16</v>
      </c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62" t="s">
        <v>17</v>
      </c>
      <c r="AA19" s="326" t="s">
        <v>18</v>
      </c>
      <c r="AB19" s="327"/>
      <c r="AC19" s="327"/>
      <c r="AD19" s="327"/>
      <c r="AE19" s="327"/>
      <c r="AF19" s="328"/>
      <c r="AG19" s="327" t="s">
        <v>19</v>
      </c>
      <c r="AH19" s="327"/>
      <c r="AI19" s="327"/>
      <c r="AJ19" s="327"/>
      <c r="AK19" s="327"/>
      <c r="AL19" s="327"/>
      <c r="AM19" s="327"/>
      <c r="AN19" s="327"/>
      <c r="AO19" s="462" t="s">
        <v>230</v>
      </c>
      <c r="AP19" s="463"/>
      <c r="AQ19" s="463"/>
      <c r="AR19" s="463"/>
      <c r="AS19" s="463"/>
      <c r="AT19" s="463"/>
      <c r="AU19" s="463"/>
      <c r="AV19" s="464"/>
      <c r="AW19" s="326" t="s">
        <v>7</v>
      </c>
      <c r="AX19" s="327"/>
      <c r="AY19" s="327"/>
      <c r="AZ19" s="327"/>
      <c r="BA19" s="327"/>
      <c r="BB19" s="327"/>
      <c r="BC19" s="327"/>
      <c r="BD19" s="328"/>
    </row>
    <row r="20" spans="2:56" s="71" customFormat="1" ht="11.25" customHeight="1">
      <c r="B20" s="285" t="s">
        <v>32</v>
      </c>
      <c r="C20" s="286"/>
      <c r="D20" s="286"/>
      <c r="E20" s="286"/>
      <c r="F20" s="287"/>
      <c r="G20" s="84" t="s">
        <v>20</v>
      </c>
      <c r="H20" s="84"/>
      <c r="I20" s="85"/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8"/>
      <c r="Z20" s="63" t="s">
        <v>192</v>
      </c>
      <c r="AA20" s="364"/>
      <c r="AB20" s="365"/>
      <c r="AC20" s="365"/>
      <c r="AD20" s="365"/>
      <c r="AE20" s="369" t="s">
        <v>8</v>
      </c>
      <c r="AF20" s="370"/>
      <c r="AG20" s="305">
        <v>3200</v>
      </c>
      <c r="AH20" s="306"/>
      <c r="AI20" s="306"/>
      <c r="AJ20" s="306"/>
      <c r="AK20" s="306"/>
      <c r="AL20" s="306"/>
      <c r="AM20" s="306"/>
      <c r="AN20" s="307"/>
      <c r="AO20" s="305">
        <f>AG20*0.85</f>
        <v>2720</v>
      </c>
      <c r="AP20" s="306"/>
      <c r="AQ20" s="306"/>
      <c r="AR20" s="306"/>
      <c r="AS20" s="306"/>
      <c r="AT20" s="306"/>
      <c r="AU20" s="306"/>
      <c r="AV20" s="307"/>
      <c r="AW20" s="384" t="str">
        <f>IF(AA20="","",AA20*AO20)</f>
        <v/>
      </c>
      <c r="AX20" s="365"/>
      <c r="AY20" s="365"/>
      <c r="AZ20" s="365"/>
      <c r="BA20" s="365"/>
      <c r="BB20" s="365"/>
      <c r="BC20" s="358" t="s">
        <v>9</v>
      </c>
      <c r="BD20" s="359"/>
    </row>
    <row r="21" spans="2:56" s="71" customFormat="1" ht="11.25" customHeight="1">
      <c r="B21" s="288"/>
      <c r="C21" s="289"/>
      <c r="D21" s="289"/>
      <c r="E21" s="289"/>
      <c r="F21" s="290"/>
      <c r="G21" s="89" t="s">
        <v>21</v>
      </c>
      <c r="H21" s="89"/>
      <c r="I21" s="90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3"/>
      <c r="Z21" s="79" t="s">
        <v>193</v>
      </c>
      <c r="AA21" s="366"/>
      <c r="AB21" s="233"/>
      <c r="AC21" s="233"/>
      <c r="AD21" s="233"/>
      <c r="AE21" s="360"/>
      <c r="AF21" s="371"/>
      <c r="AG21" s="308"/>
      <c r="AH21" s="309"/>
      <c r="AI21" s="309"/>
      <c r="AJ21" s="309"/>
      <c r="AK21" s="309"/>
      <c r="AL21" s="309"/>
      <c r="AM21" s="309"/>
      <c r="AN21" s="310"/>
      <c r="AO21" s="308"/>
      <c r="AP21" s="309"/>
      <c r="AQ21" s="309"/>
      <c r="AR21" s="309"/>
      <c r="AS21" s="309"/>
      <c r="AT21" s="309"/>
      <c r="AU21" s="309"/>
      <c r="AV21" s="310"/>
      <c r="AW21" s="232"/>
      <c r="AX21" s="233"/>
      <c r="AY21" s="233"/>
      <c r="AZ21" s="233"/>
      <c r="BA21" s="233"/>
      <c r="BB21" s="233"/>
      <c r="BC21" s="360"/>
      <c r="BD21" s="361"/>
    </row>
    <row r="22" spans="2:56" s="71" customFormat="1" ht="11.25" customHeight="1">
      <c r="B22" s="288"/>
      <c r="C22" s="289"/>
      <c r="D22" s="289"/>
      <c r="E22" s="289"/>
      <c r="F22" s="290"/>
      <c r="G22" s="89" t="s">
        <v>31</v>
      </c>
      <c r="H22" s="89"/>
      <c r="I22" s="90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3"/>
      <c r="Z22" s="79" t="s">
        <v>194</v>
      </c>
      <c r="AA22" s="366"/>
      <c r="AB22" s="233"/>
      <c r="AC22" s="233"/>
      <c r="AD22" s="233"/>
      <c r="AE22" s="360"/>
      <c r="AF22" s="371"/>
      <c r="AG22" s="308"/>
      <c r="AH22" s="309"/>
      <c r="AI22" s="309"/>
      <c r="AJ22" s="309"/>
      <c r="AK22" s="309"/>
      <c r="AL22" s="309"/>
      <c r="AM22" s="309"/>
      <c r="AN22" s="310"/>
      <c r="AO22" s="308"/>
      <c r="AP22" s="309"/>
      <c r="AQ22" s="309"/>
      <c r="AR22" s="309"/>
      <c r="AS22" s="309"/>
      <c r="AT22" s="309"/>
      <c r="AU22" s="309"/>
      <c r="AV22" s="310"/>
      <c r="AW22" s="232"/>
      <c r="AX22" s="233"/>
      <c r="AY22" s="233"/>
      <c r="AZ22" s="233"/>
      <c r="BA22" s="233"/>
      <c r="BB22" s="233"/>
      <c r="BC22" s="360"/>
      <c r="BD22" s="361"/>
    </row>
    <row r="23" spans="2:56" s="71" customFormat="1" ht="11.25" customHeight="1">
      <c r="B23" s="288"/>
      <c r="C23" s="289"/>
      <c r="D23" s="289"/>
      <c r="E23" s="289"/>
      <c r="F23" s="290"/>
      <c r="G23" s="314" t="s">
        <v>54</v>
      </c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6"/>
      <c r="Z23" s="79">
        <v>413200100997</v>
      </c>
      <c r="AA23" s="366"/>
      <c r="AB23" s="233"/>
      <c r="AC23" s="233"/>
      <c r="AD23" s="233"/>
      <c r="AE23" s="360"/>
      <c r="AF23" s="371"/>
      <c r="AG23" s="308"/>
      <c r="AH23" s="309"/>
      <c r="AI23" s="309"/>
      <c r="AJ23" s="309"/>
      <c r="AK23" s="309"/>
      <c r="AL23" s="309"/>
      <c r="AM23" s="309"/>
      <c r="AN23" s="310"/>
      <c r="AO23" s="308"/>
      <c r="AP23" s="309"/>
      <c r="AQ23" s="309"/>
      <c r="AR23" s="309"/>
      <c r="AS23" s="309"/>
      <c r="AT23" s="309"/>
      <c r="AU23" s="309"/>
      <c r="AV23" s="310"/>
      <c r="AW23" s="232"/>
      <c r="AX23" s="233"/>
      <c r="AY23" s="233"/>
      <c r="AZ23" s="233"/>
      <c r="BA23" s="233"/>
      <c r="BB23" s="233"/>
      <c r="BC23" s="360"/>
      <c r="BD23" s="361"/>
    </row>
    <row r="24" spans="2:56" s="71" customFormat="1" ht="11.25" customHeight="1">
      <c r="B24" s="291"/>
      <c r="C24" s="292"/>
      <c r="D24" s="292"/>
      <c r="E24" s="292"/>
      <c r="F24" s="293"/>
      <c r="G24" s="94" t="s">
        <v>55</v>
      </c>
      <c r="H24" s="94"/>
      <c r="I24" s="95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8"/>
      <c r="Z24" s="80" t="s">
        <v>195</v>
      </c>
      <c r="AA24" s="367"/>
      <c r="AB24" s="368"/>
      <c r="AC24" s="368"/>
      <c r="AD24" s="368"/>
      <c r="AE24" s="362"/>
      <c r="AF24" s="372"/>
      <c r="AG24" s="311"/>
      <c r="AH24" s="312"/>
      <c r="AI24" s="312"/>
      <c r="AJ24" s="312"/>
      <c r="AK24" s="312"/>
      <c r="AL24" s="312"/>
      <c r="AM24" s="312"/>
      <c r="AN24" s="313"/>
      <c r="AO24" s="311"/>
      <c r="AP24" s="312"/>
      <c r="AQ24" s="312"/>
      <c r="AR24" s="312"/>
      <c r="AS24" s="312"/>
      <c r="AT24" s="312"/>
      <c r="AU24" s="312"/>
      <c r="AV24" s="313"/>
      <c r="AW24" s="385"/>
      <c r="AX24" s="368"/>
      <c r="AY24" s="368"/>
      <c r="AZ24" s="368"/>
      <c r="BA24" s="368"/>
      <c r="BB24" s="368"/>
      <c r="BC24" s="362"/>
      <c r="BD24" s="363"/>
    </row>
    <row r="25" spans="2:56" ht="10.5" customHeight="1">
      <c r="B25" s="406" t="s">
        <v>159</v>
      </c>
      <c r="C25" s="407"/>
      <c r="D25" s="407"/>
      <c r="E25" s="407"/>
      <c r="F25" s="407"/>
      <c r="G25" s="414" t="s">
        <v>77</v>
      </c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6"/>
      <c r="Z25" s="81" t="s">
        <v>196</v>
      </c>
      <c r="AA25" s="378"/>
      <c r="AB25" s="231"/>
      <c r="AC25" s="231"/>
      <c r="AD25" s="231"/>
      <c r="AE25" s="379" t="s">
        <v>8</v>
      </c>
      <c r="AF25" s="380"/>
      <c r="AG25" s="381">
        <v>5000</v>
      </c>
      <c r="AH25" s="382"/>
      <c r="AI25" s="382"/>
      <c r="AJ25" s="382"/>
      <c r="AK25" s="382"/>
      <c r="AL25" s="382"/>
      <c r="AM25" s="382"/>
      <c r="AN25" s="383"/>
      <c r="AO25" s="381">
        <f>AG25*0.85</f>
        <v>4250</v>
      </c>
      <c r="AP25" s="382"/>
      <c r="AQ25" s="382"/>
      <c r="AR25" s="382"/>
      <c r="AS25" s="382"/>
      <c r="AT25" s="382"/>
      <c r="AU25" s="382"/>
      <c r="AV25" s="383"/>
      <c r="AW25" s="408" t="str">
        <f>IF(AA25="","",AA25*AO25)</f>
        <v/>
      </c>
      <c r="AX25" s="409"/>
      <c r="AY25" s="409"/>
      <c r="AZ25" s="409"/>
      <c r="BA25" s="409"/>
      <c r="BB25" s="409"/>
      <c r="BC25" s="386" t="s">
        <v>9</v>
      </c>
      <c r="BD25" s="375"/>
    </row>
    <row r="26" spans="2:56" ht="10.5" customHeight="1">
      <c r="B26" s="407"/>
      <c r="C26" s="407"/>
      <c r="D26" s="407"/>
      <c r="E26" s="407"/>
      <c r="F26" s="407"/>
      <c r="G26" s="403" t="s">
        <v>78</v>
      </c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  <c r="Z26" s="79" t="s">
        <v>197</v>
      </c>
      <c r="AA26" s="366"/>
      <c r="AB26" s="233"/>
      <c r="AC26" s="233"/>
      <c r="AD26" s="233"/>
      <c r="AE26" s="360"/>
      <c r="AF26" s="371"/>
      <c r="AG26" s="308"/>
      <c r="AH26" s="309"/>
      <c r="AI26" s="309"/>
      <c r="AJ26" s="309"/>
      <c r="AK26" s="309"/>
      <c r="AL26" s="309"/>
      <c r="AM26" s="309"/>
      <c r="AN26" s="310"/>
      <c r="AO26" s="308"/>
      <c r="AP26" s="309"/>
      <c r="AQ26" s="309"/>
      <c r="AR26" s="309"/>
      <c r="AS26" s="309"/>
      <c r="AT26" s="309"/>
      <c r="AU26" s="309"/>
      <c r="AV26" s="310"/>
      <c r="AW26" s="410"/>
      <c r="AX26" s="411"/>
      <c r="AY26" s="411"/>
      <c r="AZ26" s="411"/>
      <c r="BA26" s="411"/>
      <c r="BB26" s="411"/>
      <c r="BC26" s="360"/>
      <c r="BD26" s="361"/>
    </row>
    <row r="27" spans="2:56" ht="10.5" customHeight="1">
      <c r="B27" s="407"/>
      <c r="C27" s="407"/>
      <c r="D27" s="407"/>
      <c r="E27" s="407"/>
      <c r="F27" s="407"/>
      <c r="G27" s="89" t="s">
        <v>160</v>
      </c>
      <c r="H27" s="99"/>
      <c r="I27" s="99"/>
      <c r="J27" s="100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2"/>
      <c r="Z27" s="79">
        <v>425203100119</v>
      </c>
      <c r="AA27" s="366"/>
      <c r="AB27" s="233"/>
      <c r="AC27" s="233"/>
      <c r="AD27" s="233"/>
      <c r="AE27" s="360"/>
      <c r="AF27" s="371"/>
      <c r="AG27" s="308"/>
      <c r="AH27" s="309"/>
      <c r="AI27" s="309"/>
      <c r="AJ27" s="309"/>
      <c r="AK27" s="309"/>
      <c r="AL27" s="309"/>
      <c r="AM27" s="309"/>
      <c r="AN27" s="310"/>
      <c r="AO27" s="308"/>
      <c r="AP27" s="309"/>
      <c r="AQ27" s="309"/>
      <c r="AR27" s="309"/>
      <c r="AS27" s="309"/>
      <c r="AT27" s="309"/>
      <c r="AU27" s="309"/>
      <c r="AV27" s="310"/>
      <c r="AW27" s="410"/>
      <c r="AX27" s="411"/>
      <c r="AY27" s="411"/>
      <c r="AZ27" s="411"/>
      <c r="BA27" s="411"/>
      <c r="BB27" s="411"/>
      <c r="BC27" s="360"/>
      <c r="BD27" s="361"/>
    </row>
    <row r="28" spans="2:56" ht="10.5" customHeight="1">
      <c r="B28" s="407"/>
      <c r="C28" s="407"/>
      <c r="D28" s="407"/>
      <c r="E28" s="407"/>
      <c r="F28" s="407"/>
      <c r="G28" s="89" t="s">
        <v>161</v>
      </c>
      <c r="H28" s="99"/>
      <c r="I28" s="99"/>
      <c r="J28" s="100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2"/>
      <c r="Z28" s="79">
        <v>425203100218</v>
      </c>
      <c r="AA28" s="366"/>
      <c r="AB28" s="233"/>
      <c r="AC28" s="233"/>
      <c r="AD28" s="233"/>
      <c r="AE28" s="360"/>
      <c r="AF28" s="371"/>
      <c r="AG28" s="308"/>
      <c r="AH28" s="309"/>
      <c r="AI28" s="309"/>
      <c r="AJ28" s="309"/>
      <c r="AK28" s="309"/>
      <c r="AL28" s="309"/>
      <c r="AM28" s="309"/>
      <c r="AN28" s="310"/>
      <c r="AO28" s="308"/>
      <c r="AP28" s="309"/>
      <c r="AQ28" s="309"/>
      <c r="AR28" s="309"/>
      <c r="AS28" s="309"/>
      <c r="AT28" s="309"/>
      <c r="AU28" s="309"/>
      <c r="AV28" s="310"/>
      <c r="AW28" s="410"/>
      <c r="AX28" s="411"/>
      <c r="AY28" s="411"/>
      <c r="AZ28" s="411"/>
      <c r="BA28" s="411"/>
      <c r="BB28" s="411"/>
      <c r="BC28" s="360"/>
      <c r="BD28" s="361"/>
    </row>
    <row r="29" spans="2:56" ht="10.5" customHeight="1">
      <c r="B29" s="407"/>
      <c r="C29" s="407"/>
      <c r="D29" s="407"/>
      <c r="E29" s="407"/>
      <c r="F29" s="407"/>
      <c r="G29" s="89" t="s">
        <v>162</v>
      </c>
      <c r="H29" s="99"/>
      <c r="I29" s="99"/>
      <c r="J29" s="100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2"/>
      <c r="Z29" s="79">
        <v>425203100317</v>
      </c>
      <c r="AA29" s="366"/>
      <c r="AB29" s="233"/>
      <c r="AC29" s="233"/>
      <c r="AD29" s="233"/>
      <c r="AE29" s="360"/>
      <c r="AF29" s="371"/>
      <c r="AG29" s="308"/>
      <c r="AH29" s="309"/>
      <c r="AI29" s="309"/>
      <c r="AJ29" s="309"/>
      <c r="AK29" s="309"/>
      <c r="AL29" s="309"/>
      <c r="AM29" s="309"/>
      <c r="AN29" s="310"/>
      <c r="AO29" s="308"/>
      <c r="AP29" s="309"/>
      <c r="AQ29" s="309"/>
      <c r="AR29" s="309"/>
      <c r="AS29" s="309"/>
      <c r="AT29" s="309"/>
      <c r="AU29" s="309"/>
      <c r="AV29" s="310"/>
      <c r="AW29" s="410"/>
      <c r="AX29" s="411"/>
      <c r="AY29" s="411"/>
      <c r="AZ29" s="411"/>
      <c r="BA29" s="411"/>
      <c r="BB29" s="411"/>
      <c r="BC29" s="360"/>
      <c r="BD29" s="361"/>
    </row>
    <row r="30" spans="2:56" ht="10.5" customHeight="1">
      <c r="B30" s="407"/>
      <c r="C30" s="407"/>
      <c r="D30" s="407"/>
      <c r="E30" s="407"/>
      <c r="F30" s="407"/>
      <c r="G30" s="89" t="s">
        <v>163</v>
      </c>
      <c r="H30" s="99"/>
      <c r="I30" s="99"/>
      <c r="J30" s="100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2"/>
      <c r="Z30" s="79">
        <v>425203100416</v>
      </c>
      <c r="AA30" s="366"/>
      <c r="AB30" s="233"/>
      <c r="AC30" s="233"/>
      <c r="AD30" s="233"/>
      <c r="AE30" s="360"/>
      <c r="AF30" s="371"/>
      <c r="AG30" s="308"/>
      <c r="AH30" s="309"/>
      <c r="AI30" s="309"/>
      <c r="AJ30" s="309"/>
      <c r="AK30" s="309"/>
      <c r="AL30" s="309"/>
      <c r="AM30" s="309"/>
      <c r="AN30" s="310"/>
      <c r="AO30" s="308"/>
      <c r="AP30" s="309"/>
      <c r="AQ30" s="309"/>
      <c r="AR30" s="309"/>
      <c r="AS30" s="309"/>
      <c r="AT30" s="309"/>
      <c r="AU30" s="309"/>
      <c r="AV30" s="310"/>
      <c r="AW30" s="410"/>
      <c r="AX30" s="411"/>
      <c r="AY30" s="411"/>
      <c r="AZ30" s="411"/>
      <c r="BA30" s="411"/>
      <c r="BB30" s="411"/>
      <c r="BC30" s="360"/>
      <c r="BD30" s="361"/>
    </row>
    <row r="31" spans="2:56" ht="10.5" customHeight="1">
      <c r="B31" s="407"/>
      <c r="C31" s="407"/>
      <c r="D31" s="407"/>
      <c r="E31" s="407"/>
      <c r="F31" s="407"/>
      <c r="G31" s="103" t="s">
        <v>83</v>
      </c>
      <c r="H31" s="99"/>
      <c r="I31" s="99"/>
      <c r="J31" s="100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2"/>
      <c r="Z31" s="79">
        <v>413200101154</v>
      </c>
      <c r="AA31" s="366"/>
      <c r="AB31" s="233"/>
      <c r="AC31" s="233"/>
      <c r="AD31" s="233"/>
      <c r="AE31" s="360"/>
      <c r="AF31" s="371"/>
      <c r="AG31" s="308"/>
      <c r="AH31" s="309"/>
      <c r="AI31" s="309"/>
      <c r="AJ31" s="309"/>
      <c r="AK31" s="309"/>
      <c r="AL31" s="309"/>
      <c r="AM31" s="309"/>
      <c r="AN31" s="310"/>
      <c r="AO31" s="308"/>
      <c r="AP31" s="309"/>
      <c r="AQ31" s="309"/>
      <c r="AR31" s="309"/>
      <c r="AS31" s="309"/>
      <c r="AT31" s="309"/>
      <c r="AU31" s="309"/>
      <c r="AV31" s="310"/>
      <c r="AW31" s="410"/>
      <c r="AX31" s="411"/>
      <c r="AY31" s="411"/>
      <c r="AZ31" s="411"/>
      <c r="BA31" s="411"/>
      <c r="BB31" s="411"/>
      <c r="BC31" s="360"/>
      <c r="BD31" s="361"/>
    </row>
    <row r="32" spans="2:56" ht="10.5" customHeight="1">
      <c r="B32" s="407"/>
      <c r="C32" s="407"/>
      <c r="D32" s="407"/>
      <c r="E32" s="407"/>
      <c r="F32" s="407"/>
      <c r="G32" s="403" t="s">
        <v>84</v>
      </c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  <c r="Z32" s="79">
        <v>473100100138</v>
      </c>
      <c r="AA32" s="366"/>
      <c r="AB32" s="233"/>
      <c r="AC32" s="233"/>
      <c r="AD32" s="233"/>
      <c r="AE32" s="360"/>
      <c r="AF32" s="371"/>
      <c r="AG32" s="308"/>
      <c r="AH32" s="309"/>
      <c r="AI32" s="309"/>
      <c r="AJ32" s="309"/>
      <c r="AK32" s="309"/>
      <c r="AL32" s="309"/>
      <c r="AM32" s="309"/>
      <c r="AN32" s="310"/>
      <c r="AO32" s="308"/>
      <c r="AP32" s="309"/>
      <c r="AQ32" s="309"/>
      <c r="AR32" s="309"/>
      <c r="AS32" s="309"/>
      <c r="AT32" s="309"/>
      <c r="AU32" s="309"/>
      <c r="AV32" s="310"/>
      <c r="AW32" s="410"/>
      <c r="AX32" s="411"/>
      <c r="AY32" s="411"/>
      <c r="AZ32" s="411"/>
      <c r="BA32" s="411"/>
      <c r="BB32" s="411"/>
      <c r="BC32" s="360"/>
      <c r="BD32" s="361"/>
    </row>
    <row r="33" spans="2:56" ht="10.5" customHeight="1">
      <c r="B33" s="407"/>
      <c r="C33" s="407"/>
      <c r="D33" s="407"/>
      <c r="E33" s="407"/>
      <c r="F33" s="407"/>
      <c r="G33" s="89" t="s">
        <v>164</v>
      </c>
      <c r="H33" s="99"/>
      <c r="I33" s="99"/>
      <c r="J33" s="100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2"/>
      <c r="Z33" s="79">
        <v>423203100115</v>
      </c>
      <c r="AA33" s="366"/>
      <c r="AB33" s="233"/>
      <c r="AC33" s="233"/>
      <c r="AD33" s="233"/>
      <c r="AE33" s="360"/>
      <c r="AF33" s="371"/>
      <c r="AG33" s="308"/>
      <c r="AH33" s="309"/>
      <c r="AI33" s="309"/>
      <c r="AJ33" s="309"/>
      <c r="AK33" s="309"/>
      <c r="AL33" s="309"/>
      <c r="AM33" s="309"/>
      <c r="AN33" s="310"/>
      <c r="AO33" s="308"/>
      <c r="AP33" s="309"/>
      <c r="AQ33" s="309"/>
      <c r="AR33" s="309"/>
      <c r="AS33" s="309"/>
      <c r="AT33" s="309"/>
      <c r="AU33" s="309"/>
      <c r="AV33" s="310"/>
      <c r="AW33" s="410"/>
      <c r="AX33" s="411"/>
      <c r="AY33" s="411"/>
      <c r="AZ33" s="411"/>
      <c r="BA33" s="411"/>
      <c r="BB33" s="411"/>
      <c r="BC33" s="360"/>
      <c r="BD33" s="361"/>
    </row>
    <row r="34" spans="2:56" ht="10.5" customHeight="1">
      <c r="B34" s="417"/>
      <c r="C34" s="417"/>
      <c r="D34" s="417"/>
      <c r="E34" s="417"/>
      <c r="F34" s="417"/>
      <c r="G34" s="104" t="s">
        <v>165</v>
      </c>
      <c r="H34" s="105"/>
      <c r="I34" s="105"/>
      <c r="J34" s="106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8"/>
      <c r="Z34" s="80">
        <v>423203100214</v>
      </c>
      <c r="AA34" s="367"/>
      <c r="AB34" s="368"/>
      <c r="AC34" s="368"/>
      <c r="AD34" s="368"/>
      <c r="AE34" s="362"/>
      <c r="AF34" s="372"/>
      <c r="AG34" s="311"/>
      <c r="AH34" s="312"/>
      <c r="AI34" s="312"/>
      <c r="AJ34" s="312"/>
      <c r="AK34" s="312"/>
      <c r="AL34" s="312"/>
      <c r="AM34" s="312"/>
      <c r="AN34" s="313"/>
      <c r="AO34" s="311"/>
      <c r="AP34" s="312"/>
      <c r="AQ34" s="312"/>
      <c r="AR34" s="312"/>
      <c r="AS34" s="312"/>
      <c r="AT34" s="312"/>
      <c r="AU34" s="312"/>
      <c r="AV34" s="313"/>
      <c r="AW34" s="412"/>
      <c r="AX34" s="413"/>
      <c r="AY34" s="413"/>
      <c r="AZ34" s="413"/>
      <c r="BA34" s="413"/>
      <c r="BB34" s="413"/>
      <c r="BC34" s="362"/>
      <c r="BD34" s="363"/>
    </row>
    <row r="35" spans="2:56" ht="10.5" customHeight="1">
      <c r="B35" s="406" t="s">
        <v>166</v>
      </c>
      <c r="C35" s="407"/>
      <c r="D35" s="407"/>
      <c r="E35" s="407"/>
      <c r="F35" s="407"/>
      <c r="G35" s="109" t="s">
        <v>160</v>
      </c>
      <c r="H35" s="110"/>
      <c r="I35" s="110"/>
      <c r="J35" s="111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3"/>
      <c r="Z35" s="79">
        <v>425203100119</v>
      </c>
      <c r="AA35" s="378"/>
      <c r="AB35" s="231"/>
      <c r="AC35" s="231"/>
      <c r="AD35" s="231"/>
      <c r="AE35" s="379" t="s">
        <v>8</v>
      </c>
      <c r="AF35" s="380"/>
      <c r="AG35" s="381">
        <v>4450</v>
      </c>
      <c r="AH35" s="382"/>
      <c r="AI35" s="382"/>
      <c r="AJ35" s="382"/>
      <c r="AK35" s="382"/>
      <c r="AL35" s="382"/>
      <c r="AM35" s="382"/>
      <c r="AN35" s="383"/>
      <c r="AO35" s="381">
        <f>AG35*0.85</f>
        <v>3782.5</v>
      </c>
      <c r="AP35" s="382"/>
      <c r="AQ35" s="382"/>
      <c r="AR35" s="382"/>
      <c r="AS35" s="382"/>
      <c r="AT35" s="382"/>
      <c r="AU35" s="382"/>
      <c r="AV35" s="383"/>
      <c r="AW35" s="418" t="str">
        <f>IF(AA35="","",AA35*AO35)</f>
        <v/>
      </c>
      <c r="AX35" s="231"/>
      <c r="AY35" s="231"/>
      <c r="AZ35" s="231"/>
      <c r="BA35" s="231"/>
      <c r="BB35" s="231"/>
      <c r="BC35" s="386" t="s">
        <v>9</v>
      </c>
      <c r="BD35" s="375"/>
    </row>
    <row r="36" spans="2:56" ht="10.5" customHeight="1">
      <c r="B36" s="407"/>
      <c r="C36" s="407"/>
      <c r="D36" s="407"/>
      <c r="E36" s="407"/>
      <c r="F36" s="407"/>
      <c r="G36" s="89" t="s">
        <v>161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2"/>
      <c r="Z36" s="79">
        <v>425203100218</v>
      </c>
      <c r="AA36" s="366"/>
      <c r="AB36" s="233"/>
      <c r="AC36" s="233"/>
      <c r="AD36" s="233"/>
      <c r="AE36" s="360"/>
      <c r="AF36" s="371"/>
      <c r="AG36" s="308"/>
      <c r="AH36" s="309"/>
      <c r="AI36" s="309"/>
      <c r="AJ36" s="309"/>
      <c r="AK36" s="309"/>
      <c r="AL36" s="309"/>
      <c r="AM36" s="309"/>
      <c r="AN36" s="310"/>
      <c r="AO36" s="308"/>
      <c r="AP36" s="309"/>
      <c r="AQ36" s="309"/>
      <c r="AR36" s="309"/>
      <c r="AS36" s="309"/>
      <c r="AT36" s="309"/>
      <c r="AU36" s="309"/>
      <c r="AV36" s="310"/>
      <c r="AW36" s="232"/>
      <c r="AX36" s="233"/>
      <c r="AY36" s="233"/>
      <c r="AZ36" s="233"/>
      <c r="BA36" s="233"/>
      <c r="BB36" s="233"/>
      <c r="BC36" s="360"/>
      <c r="BD36" s="361"/>
    </row>
    <row r="37" spans="2:56" ht="10.5" customHeight="1">
      <c r="B37" s="407"/>
      <c r="C37" s="407"/>
      <c r="D37" s="407"/>
      <c r="E37" s="407"/>
      <c r="F37" s="407"/>
      <c r="G37" s="89" t="s">
        <v>162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2"/>
      <c r="Z37" s="79">
        <v>425203100317</v>
      </c>
      <c r="AA37" s="366"/>
      <c r="AB37" s="233"/>
      <c r="AC37" s="233"/>
      <c r="AD37" s="233"/>
      <c r="AE37" s="360"/>
      <c r="AF37" s="371"/>
      <c r="AG37" s="308"/>
      <c r="AH37" s="309"/>
      <c r="AI37" s="309"/>
      <c r="AJ37" s="309"/>
      <c r="AK37" s="309"/>
      <c r="AL37" s="309"/>
      <c r="AM37" s="309"/>
      <c r="AN37" s="310"/>
      <c r="AO37" s="308"/>
      <c r="AP37" s="309"/>
      <c r="AQ37" s="309"/>
      <c r="AR37" s="309"/>
      <c r="AS37" s="309"/>
      <c r="AT37" s="309"/>
      <c r="AU37" s="309"/>
      <c r="AV37" s="310"/>
      <c r="AW37" s="232"/>
      <c r="AX37" s="233"/>
      <c r="AY37" s="233"/>
      <c r="AZ37" s="233"/>
      <c r="BA37" s="233"/>
      <c r="BB37" s="233"/>
      <c r="BC37" s="360"/>
      <c r="BD37" s="361"/>
    </row>
    <row r="38" spans="2:56" ht="10.5" customHeight="1">
      <c r="B38" s="407"/>
      <c r="C38" s="407"/>
      <c r="D38" s="407"/>
      <c r="E38" s="407"/>
      <c r="F38" s="407"/>
      <c r="G38" s="89" t="s">
        <v>163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2"/>
      <c r="Z38" s="79">
        <v>425203100416</v>
      </c>
      <c r="AA38" s="366"/>
      <c r="AB38" s="233"/>
      <c r="AC38" s="233"/>
      <c r="AD38" s="233"/>
      <c r="AE38" s="360"/>
      <c r="AF38" s="371"/>
      <c r="AG38" s="308"/>
      <c r="AH38" s="309"/>
      <c r="AI38" s="309"/>
      <c r="AJ38" s="309"/>
      <c r="AK38" s="309"/>
      <c r="AL38" s="309"/>
      <c r="AM38" s="309"/>
      <c r="AN38" s="310"/>
      <c r="AO38" s="308"/>
      <c r="AP38" s="309"/>
      <c r="AQ38" s="309"/>
      <c r="AR38" s="309"/>
      <c r="AS38" s="309"/>
      <c r="AT38" s="309"/>
      <c r="AU38" s="309"/>
      <c r="AV38" s="310"/>
      <c r="AW38" s="232"/>
      <c r="AX38" s="233"/>
      <c r="AY38" s="233"/>
      <c r="AZ38" s="233"/>
      <c r="BA38" s="233"/>
      <c r="BB38" s="233"/>
      <c r="BC38" s="360"/>
      <c r="BD38" s="361"/>
    </row>
    <row r="39" spans="2:56" ht="10.5" customHeight="1">
      <c r="B39" s="407"/>
      <c r="C39" s="407"/>
      <c r="D39" s="407"/>
      <c r="E39" s="407"/>
      <c r="F39" s="407"/>
      <c r="G39" s="403" t="s">
        <v>84</v>
      </c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5"/>
      <c r="Z39" s="79">
        <v>473100100138</v>
      </c>
      <c r="AA39" s="366"/>
      <c r="AB39" s="233"/>
      <c r="AC39" s="233"/>
      <c r="AD39" s="233"/>
      <c r="AE39" s="360"/>
      <c r="AF39" s="371"/>
      <c r="AG39" s="308"/>
      <c r="AH39" s="309"/>
      <c r="AI39" s="309"/>
      <c r="AJ39" s="309"/>
      <c r="AK39" s="309"/>
      <c r="AL39" s="309"/>
      <c r="AM39" s="309"/>
      <c r="AN39" s="310"/>
      <c r="AO39" s="308"/>
      <c r="AP39" s="309"/>
      <c r="AQ39" s="309"/>
      <c r="AR39" s="309"/>
      <c r="AS39" s="309"/>
      <c r="AT39" s="309"/>
      <c r="AU39" s="309"/>
      <c r="AV39" s="310"/>
      <c r="AW39" s="232"/>
      <c r="AX39" s="233"/>
      <c r="AY39" s="233"/>
      <c r="AZ39" s="233"/>
      <c r="BA39" s="233"/>
      <c r="BB39" s="233"/>
      <c r="BC39" s="360"/>
      <c r="BD39" s="361"/>
    </row>
    <row r="40" spans="2:56" ht="10.5" customHeight="1">
      <c r="B40" s="407"/>
      <c r="C40" s="407"/>
      <c r="D40" s="407"/>
      <c r="E40" s="407"/>
      <c r="F40" s="407"/>
      <c r="G40" s="89" t="s">
        <v>164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2"/>
      <c r="Z40" s="79">
        <v>423203100115</v>
      </c>
      <c r="AA40" s="366"/>
      <c r="AB40" s="233"/>
      <c r="AC40" s="233"/>
      <c r="AD40" s="233"/>
      <c r="AE40" s="360"/>
      <c r="AF40" s="371"/>
      <c r="AG40" s="308"/>
      <c r="AH40" s="309"/>
      <c r="AI40" s="309"/>
      <c r="AJ40" s="309"/>
      <c r="AK40" s="309"/>
      <c r="AL40" s="309"/>
      <c r="AM40" s="309"/>
      <c r="AN40" s="310"/>
      <c r="AO40" s="308"/>
      <c r="AP40" s="309"/>
      <c r="AQ40" s="309"/>
      <c r="AR40" s="309"/>
      <c r="AS40" s="309"/>
      <c r="AT40" s="309"/>
      <c r="AU40" s="309"/>
      <c r="AV40" s="310"/>
      <c r="AW40" s="232"/>
      <c r="AX40" s="233"/>
      <c r="AY40" s="233"/>
      <c r="AZ40" s="233"/>
      <c r="BA40" s="233"/>
      <c r="BB40" s="233"/>
      <c r="BC40" s="360"/>
      <c r="BD40" s="361"/>
    </row>
    <row r="41" spans="2:56" ht="10.5" customHeight="1">
      <c r="B41" s="407"/>
      <c r="C41" s="407"/>
      <c r="D41" s="407"/>
      <c r="E41" s="407"/>
      <c r="F41" s="407"/>
      <c r="G41" s="94" t="s">
        <v>165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5"/>
      <c r="Z41" s="80">
        <v>423203100214</v>
      </c>
      <c r="AA41" s="367"/>
      <c r="AB41" s="368"/>
      <c r="AC41" s="368"/>
      <c r="AD41" s="368"/>
      <c r="AE41" s="362"/>
      <c r="AF41" s="372"/>
      <c r="AG41" s="311"/>
      <c r="AH41" s="312"/>
      <c r="AI41" s="312"/>
      <c r="AJ41" s="312"/>
      <c r="AK41" s="312"/>
      <c r="AL41" s="312"/>
      <c r="AM41" s="312"/>
      <c r="AN41" s="313"/>
      <c r="AO41" s="311"/>
      <c r="AP41" s="312"/>
      <c r="AQ41" s="312"/>
      <c r="AR41" s="312"/>
      <c r="AS41" s="312"/>
      <c r="AT41" s="312"/>
      <c r="AU41" s="312"/>
      <c r="AV41" s="313"/>
      <c r="AW41" s="385"/>
      <c r="AX41" s="368"/>
      <c r="AY41" s="368"/>
      <c r="AZ41" s="368"/>
      <c r="BA41" s="368"/>
      <c r="BB41" s="368"/>
      <c r="BC41" s="362"/>
      <c r="BD41" s="363"/>
    </row>
    <row r="42" spans="2:56" ht="10.5" customHeight="1">
      <c r="B42" s="438" t="s">
        <v>184</v>
      </c>
      <c r="C42" s="439"/>
      <c r="D42" s="439"/>
      <c r="E42" s="439"/>
      <c r="F42" s="439"/>
      <c r="G42" s="414" t="s">
        <v>77</v>
      </c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6"/>
      <c r="Z42" s="81" t="s">
        <v>198</v>
      </c>
      <c r="AA42" s="421"/>
      <c r="AB42" s="422"/>
      <c r="AC42" s="422"/>
      <c r="AD42" s="422"/>
      <c r="AE42" s="389" t="s">
        <v>8</v>
      </c>
      <c r="AF42" s="389"/>
      <c r="AG42" s="393">
        <v>5000</v>
      </c>
      <c r="AH42" s="394"/>
      <c r="AI42" s="394"/>
      <c r="AJ42" s="394"/>
      <c r="AK42" s="394"/>
      <c r="AL42" s="394"/>
      <c r="AM42" s="394"/>
      <c r="AN42" s="395"/>
      <c r="AO42" s="393">
        <f>AG42*0.85</f>
        <v>4250</v>
      </c>
      <c r="AP42" s="394"/>
      <c r="AQ42" s="394"/>
      <c r="AR42" s="394"/>
      <c r="AS42" s="394"/>
      <c r="AT42" s="394"/>
      <c r="AU42" s="394"/>
      <c r="AV42" s="395"/>
      <c r="AW42" s="402" t="str">
        <f>IF(AA42="","",AA42*AO42)</f>
        <v/>
      </c>
      <c r="AX42" s="402"/>
      <c r="AY42" s="402"/>
      <c r="AZ42" s="402"/>
      <c r="BA42" s="402"/>
      <c r="BB42" s="402"/>
      <c r="BC42" s="389" t="s">
        <v>9</v>
      </c>
      <c r="BD42" s="390"/>
    </row>
    <row r="43" spans="2:56" ht="10.5" customHeight="1">
      <c r="B43" s="420"/>
      <c r="C43" s="420"/>
      <c r="D43" s="420"/>
      <c r="E43" s="420"/>
      <c r="F43" s="420"/>
      <c r="G43" s="403" t="s">
        <v>78</v>
      </c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5"/>
      <c r="Z43" s="79" t="s">
        <v>199</v>
      </c>
      <c r="AA43" s="423"/>
      <c r="AB43" s="424"/>
      <c r="AC43" s="424"/>
      <c r="AD43" s="424"/>
      <c r="AE43" s="389"/>
      <c r="AF43" s="389"/>
      <c r="AG43" s="396"/>
      <c r="AH43" s="397"/>
      <c r="AI43" s="397"/>
      <c r="AJ43" s="397"/>
      <c r="AK43" s="397"/>
      <c r="AL43" s="397"/>
      <c r="AM43" s="397"/>
      <c r="AN43" s="398"/>
      <c r="AO43" s="396"/>
      <c r="AP43" s="397"/>
      <c r="AQ43" s="397"/>
      <c r="AR43" s="397"/>
      <c r="AS43" s="397"/>
      <c r="AT43" s="397"/>
      <c r="AU43" s="397"/>
      <c r="AV43" s="398"/>
      <c r="AW43" s="402"/>
      <c r="AX43" s="402"/>
      <c r="AY43" s="402"/>
      <c r="AZ43" s="402"/>
      <c r="BA43" s="402"/>
      <c r="BB43" s="402"/>
      <c r="BC43" s="389"/>
      <c r="BD43" s="390"/>
    </row>
    <row r="44" spans="2:56" ht="10.5" customHeight="1">
      <c r="B44" s="420"/>
      <c r="C44" s="420"/>
      <c r="D44" s="420"/>
      <c r="E44" s="420"/>
      <c r="F44" s="420"/>
      <c r="G44" s="116" t="s">
        <v>185</v>
      </c>
      <c r="H44" s="117"/>
      <c r="I44" s="117"/>
      <c r="J44" s="118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20"/>
      <c r="Z44" s="79" t="s">
        <v>207</v>
      </c>
      <c r="AA44" s="423"/>
      <c r="AB44" s="424"/>
      <c r="AC44" s="424"/>
      <c r="AD44" s="424"/>
      <c r="AE44" s="389"/>
      <c r="AF44" s="389"/>
      <c r="AG44" s="396"/>
      <c r="AH44" s="397"/>
      <c r="AI44" s="397"/>
      <c r="AJ44" s="397"/>
      <c r="AK44" s="397"/>
      <c r="AL44" s="397"/>
      <c r="AM44" s="397"/>
      <c r="AN44" s="398"/>
      <c r="AO44" s="396"/>
      <c r="AP44" s="397"/>
      <c r="AQ44" s="397"/>
      <c r="AR44" s="397"/>
      <c r="AS44" s="397"/>
      <c r="AT44" s="397"/>
      <c r="AU44" s="397"/>
      <c r="AV44" s="398"/>
      <c r="AW44" s="402"/>
      <c r="AX44" s="402"/>
      <c r="AY44" s="402"/>
      <c r="AZ44" s="402"/>
      <c r="BA44" s="402"/>
      <c r="BB44" s="402"/>
      <c r="BC44" s="389"/>
      <c r="BD44" s="390"/>
    </row>
    <row r="45" spans="2:56" ht="10.5" customHeight="1">
      <c r="B45" s="420"/>
      <c r="C45" s="420"/>
      <c r="D45" s="420"/>
      <c r="E45" s="420"/>
      <c r="F45" s="420"/>
      <c r="G45" s="116" t="s">
        <v>186</v>
      </c>
      <c r="H45" s="117"/>
      <c r="I45" s="117"/>
      <c r="J45" s="118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20"/>
      <c r="Z45" s="79" t="s">
        <v>206</v>
      </c>
      <c r="AA45" s="423"/>
      <c r="AB45" s="424"/>
      <c r="AC45" s="424"/>
      <c r="AD45" s="424"/>
      <c r="AE45" s="389"/>
      <c r="AF45" s="389"/>
      <c r="AG45" s="396"/>
      <c r="AH45" s="397"/>
      <c r="AI45" s="397"/>
      <c r="AJ45" s="397"/>
      <c r="AK45" s="397"/>
      <c r="AL45" s="397"/>
      <c r="AM45" s="397"/>
      <c r="AN45" s="398"/>
      <c r="AO45" s="396"/>
      <c r="AP45" s="397"/>
      <c r="AQ45" s="397"/>
      <c r="AR45" s="397"/>
      <c r="AS45" s="397"/>
      <c r="AT45" s="397"/>
      <c r="AU45" s="397"/>
      <c r="AV45" s="398"/>
      <c r="AW45" s="402"/>
      <c r="AX45" s="402"/>
      <c r="AY45" s="402"/>
      <c r="AZ45" s="402"/>
      <c r="BA45" s="402"/>
      <c r="BB45" s="402"/>
      <c r="BC45" s="389"/>
      <c r="BD45" s="390"/>
    </row>
    <row r="46" spans="2:56" ht="10.5" customHeight="1">
      <c r="B46" s="420"/>
      <c r="C46" s="420"/>
      <c r="D46" s="420"/>
      <c r="E46" s="420"/>
      <c r="F46" s="420"/>
      <c r="G46" s="116" t="s">
        <v>187</v>
      </c>
      <c r="H46" s="117"/>
      <c r="I46" s="117"/>
      <c r="J46" s="118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20"/>
      <c r="Z46" s="79" t="s">
        <v>208</v>
      </c>
      <c r="AA46" s="423"/>
      <c r="AB46" s="424"/>
      <c r="AC46" s="424"/>
      <c r="AD46" s="424"/>
      <c r="AE46" s="389"/>
      <c r="AF46" s="389"/>
      <c r="AG46" s="396"/>
      <c r="AH46" s="397"/>
      <c r="AI46" s="397"/>
      <c r="AJ46" s="397"/>
      <c r="AK46" s="397"/>
      <c r="AL46" s="397"/>
      <c r="AM46" s="397"/>
      <c r="AN46" s="398"/>
      <c r="AO46" s="396"/>
      <c r="AP46" s="397"/>
      <c r="AQ46" s="397"/>
      <c r="AR46" s="397"/>
      <c r="AS46" s="397"/>
      <c r="AT46" s="397"/>
      <c r="AU46" s="397"/>
      <c r="AV46" s="398"/>
      <c r="AW46" s="402"/>
      <c r="AX46" s="402"/>
      <c r="AY46" s="402"/>
      <c r="AZ46" s="402"/>
      <c r="BA46" s="402"/>
      <c r="BB46" s="402"/>
      <c r="BC46" s="389"/>
      <c r="BD46" s="390"/>
    </row>
    <row r="47" spans="2:56" ht="10.5" customHeight="1">
      <c r="B47" s="420"/>
      <c r="C47" s="420"/>
      <c r="D47" s="420"/>
      <c r="E47" s="420"/>
      <c r="F47" s="420"/>
      <c r="G47" s="435" t="s">
        <v>188</v>
      </c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7"/>
      <c r="Z47" s="79" t="s">
        <v>209</v>
      </c>
      <c r="AA47" s="423"/>
      <c r="AB47" s="424"/>
      <c r="AC47" s="424"/>
      <c r="AD47" s="424"/>
      <c r="AE47" s="389"/>
      <c r="AF47" s="389"/>
      <c r="AG47" s="396"/>
      <c r="AH47" s="397"/>
      <c r="AI47" s="397"/>
      <c r="AJ47" s="397"/>
      <c r="AK47" s="397"/>
      <c r="AL47" s="397"/>
      <c r="AM47" s="397"/>
      <c r="AN47" s="398"/>
      <c r="AO47" s="396"/>
      <c r="AP47" s="397"/>
      <c r="AQ47" s="397"/>
      <c r="AR47" s="397"/>
      <c r="AS47" s="397"/>
      <c r="AT47" s="397"/>
      <c r="AU47" s="397"/>
      <c r="AV47" s="398"/>
      <c r="AW47" s="402"/>
      <c r="AX47" s="402"/>
      <c r="AY47" s="402"/>
      <c r="AZ47" s="402"/>
      <c r="BA47" s="402"/>
      <c r="BB47" s="402"/>
      <c r="BC47" s="389"/>
      <c r="BD47" s="390"/>
    </row>
    <row r="48" spans="2:56" ht="10.5" customHeight="1">
      <c r="B48" s="420"/>
      <c r="C48" s="420"/>
      <c r="D48" s="420"/>
      <c r="E48" s="420"/>
      <c r="F48" s="420"/>
      <c r="G48" s="103" t="s">
        <v>83</v>
      </c>
      <c r="H48" s="99"/>
      <c r="I48" s="99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2"/>
      <c r="Z48" s="79">
        <v>413200101154</v>
      </c>
      <c r="AA48" s="423"/>
      <c r="AB48" s="424"/>
      <c r="AC48" s="424"/>
      <c r="AD48" s="424"/>
      <c r="AE48" s="389"/>
      <c r="AF48" s="389"/>
      <c r="AG48" s="396"/>
      <c r="AH48" s="397"/>
      <c r="AI48" s="397"/>
      <c r="AJ48" s="397"/>
      <c r="AK48" s="397"/>
      <c r="AL48" s="397"/>
      <c r="AM48" s="397"/>
      <c r="AN48" s="398"/>
      <c r="AO48" s="396"/>
      <c r="AP48" s="397"/>
      <c r="AQ48" s="397"/>
      <c r="AR48" s="397"/>
      <c r="AS48" s="397"/>
      <c r="AT48" s="397"/>
      <c r="AU48" s="397"/>
      <c r="AV48" s="398"/>
      <c r="AW48" s="402"/>
      <c r="AX48" s="402"/>
      <c r="AY48" s="402"/>
      <c r="AZ48" s="402"/>
      <c r="BA48" s="402"/>
      <c r="BB48" s="402"/>
      <c r="BC48" s="389"/>
      <c r="BD48" s="390"/>
    </row>
    <row r="49" spans="2:56" ht="10.5" customHeight="1">
      <c r="B49" s="420"/>
      <c r="C49" s="420"/>
      <c r="D49" s="420"/>
      <c r="E49" s="420"/>
      <c r="F49" s="420"/>
      <c r="G49" s="403" t="s">
        <v>84</v>
      </c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5"/>
      <c r="Z49" s="79">
        <v>473100100138</v>
      </c>
      <c r="AA49" s="423"/>
      <c r="AB49" s="424"/>
      <c r="AC49" s="424"/>
      <c r="AD49" s="424"/>
      <c r="AE49" s="389"/>
      <c r="AF49" s="389"/>
      <c r="AG49" s="396"/>
      <c r="AH49" s="397"/>
      <c r="AI49" s="397"/>
      <c r="AJ49" s="397"/>
      <c r="AK49" s="397"/>
      <c r="AL49" s="397"/>
      <c r="AM49" s="397"/>
      <c r="AN49" s="398"/>
      <c r="AO49" s="396"/>
      <c r="AP49" s="397"/>
      <c r="AQ49" s="397"/>
      <c r="AR49" s="397"/>
      <c r="AS49" s="397"/>
      <c r="AT49" s="397"/>
      <c r="AU49" s="397"/>
      <c r="AV49" s="398"/>
      <c r="AW49" s="402"/>
      <c r="AX49" s="402"/>
      <c r="AY49" s="402"/>
      <c r="AZ49" s="402"/>
      <c r="BA49" s="402"/>
      <c r="BB49" s="402"/>
      <c r="BC49" s="389"/>
      <c r="BD49" s="390"/>
    </row>
    <row r="50" spans="2:56" ht="10.5" customHeight="1">
      <c r="B50" s="420"/>
      <c r="C50" s="420"/>
      <c r="D50" s="420"/>
      <c r="E50" s="420"/>
      <c r="F50" s="420"/>
      <c r="G50" s="116" t="s">
        <v>189</v>
      </c>
      <c r="H50" s="117"/>
      <c r="I50" s="117"/>
      <c r="J50" s="118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20"/>
      <c r="Z50" s="79" t="s">
        <v>210</v>
      </c>
      <c r="AA50" s="423"/>
      <c r="AB50" s="424"/>
      <c r="AC50" s="424"/>
      <c r="AD50" s="424"/>
      <c r="AE50" s="389"/>
      <c r="AF50" s="389"/>
      <c r="AG50" s="396"/>
      <c r="AH50" s="397"/>
      <c r="AI50" s="397"/>
      <c r="AJ50" s="397"/>
      <c r="AK50" s="397"/>
      <c r="AL50" s="397"/>
      <c r="AM50" s="397"/>
      <c r="AN50" s="398"/>
      <c r="AO50" s="396"/>
      <c r="AP50" s="397"/>
      <c r="AQ50" s="397"/>
      <c r="AR50" s="397"/>
      <c r="AS50" s="397"/>
      <c r="AT50" s="397"/>
      <c r="AU50" s="397"/>
      <c r="AV50" s="398"/>
      <c r="AW50" s="402"/>
      <c r="AX50" s="402"/>
      <c r="AY50" s="402"/>
      <c r="AZ50" s="402"/>
      <c r="BA50" s="402"/>
      <c r="BB50" s="402"/>
      <c r="BC50" s="389"/>
      <c r="BD50" s="390"/>
    </row>
    <row r="51" spans="2:56" ht="10.5" customHeight="1">
      <c r="B51" s="440"/>
      <c r="C51" s="440"/>
      <c r="D51" s="440"/>
      <c r="E51" s="440"/>
      <c r="F51" s="440"/>
      <c r="G51" s="121" t="s">
        <v>190</v>
      </c>
      <c r="H51" s="122"/>
      <c r="I51" s="122"/>
      <c r="J51" s="123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5"/>
      <c r="Z51" s="80" t="s">
        <v>211</v>
      </c>
      <c r="AA51" s="425"/>
      <c r="AB51" s="426"/>
      <c r="AC51" s="426"/>
      <c r="AD51" s="426"/>
      <c r="AE51" s="389"/>
      <c r="AF51" s="389"/>
      <c r="AG51" s="399"/>
      <c r="AH51" s="400"/>
      <c r="AI51" s="400"/>
      <c r="AJ51" s="400"/>
      <c r="AK51" s="400"/>
      <c r="AL51" s="400"/>
      <c r="AM51" s="400"/>
      <c r="AN51" s="401"/>
      <c r="AO51" s="399"/>
      <c r="AP51" s="400"/>
      <c r="AQ51" s="400"/>
      <c r="AR51" s="400"/>
      <c r="AS51" s="400"/>
      <c r="AT51" s="400"/>
      <c r="AU51" s="400"/>
      <c r="AV51" s="401"/>
      <c r="AW51" s="402"/>
      <c r="AX51" s="402"/>
      <c r="AY51" s="402"/>
      <c r="AZ51" s="402"/>
      <c r="BA51" s="402"/>
      <c r="BB51" s="402"/>
      <c r="BC51" s="389"/>
      <c r="BD51" s="390"/>
    </row>
    <row r="52" spans="2:56" ht="10.5" customHeight="1">
      <c r="B52" s="419" t="s">
        <v>191</v>
      </c>
      <c r="C52" s="420"/>
      <c r="D52" s="420"/>
      <c r="E52" s="420"/>
      <c r="F52" s="420"/>
      <c r="G52" s="126" t="s">
        <v>185</v>
      </c>
      <c r="H52" s="127"/>
      <c r="I52" s="127"/>
      <c r="J52" s="128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30"/>
      <c r="Z52" s="79" t="s">
        <v>207</v>
      </c>
      <c r="AA52" s="421"/>
      <c r="AB52" s="422"/>
      <c r="AC52" s="422"/>
      <c r="AD52" s="422"/>
      <c r="AE52" s="387" t="s">
        <v>8</v>
      </c>
      <c r="AF52" s="387"/>
      <c r="AG52" s="427">
        <v>4450</v>
      </c>
      <c r="AH52" s="428"/>
      <c r="AI52" s="428"/>
      <c r="AJ52" s="428"/>
      <c r="AK52" s="428"/>
      <c r="AL52" s="428"/>
      <c r="AM52" s="428"/>
      <c r="AN52" s="429"/>
      <c r="AO52" s="427">
        <f>AG52*0.85</f>
        <v>3782.5</v>
      </c>
      <c r="AP52" s="428"/>
      <c r="AQ52" s="428"/>
      <c r="AR52" s="428"/>
      <c r="AS52" s="428"/>
      <c r="AT52" s="428"/>
      <c r="AU52" s="428"/>
      <c r="AV52" s="429"/>
      <c r="AW52" s="433" t="str">
        <f>IF(AA52="","",AA52*AO52)</f>
        <v/>
      </c>
      <c r="AX52" s="433"/>
      <c r="AY52" s="433"/>
      <c r="AZ52" s="433"/>
      <c r="BA52" s="433"/>
      <c r="BB52" s="433"/>
      <c r="BC52" s="387" t="s">
        <v>9</v>
      </c>
      <c r="BD52" s="388"/>
    </row>
    <row r="53" spans="2:56" ht="10.5" customHeight="1">
      <c r="B53" s="420"/>
      <c r="C53" s="420"/>
      <c r="D53" s="420"/>
      <c r="E53" s="420"/>
      <c r="F53" s="420"/>
      <c r="G53" s="116" t="s">
        <v>186</v>
      </c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20"/>
      <c r="Z53" s="79" t="s">
        <v>206</v>
      </c>
      <c r="AA53" s="423"/>
      <c r="AB53" s="424"/>
      <c r="AC53" s="424"/>
      <c r="AD53" s="424"/>
      <c r="AE53" s="389"/>
      <c r="AF53" s="389"/>
      <c r="AG53" s="396"/>
      <c r="AH53" s="397"/>
      <c r="AI53" s="397"/>
      <c r="AJ53" s="397"/>
      <c r="AK53" s="397"/>
      <c r="AL53" s="397"/>
      <c r="AM53" s="397"/>
      <c r="AN53" s="398"/>
      <c r="AO53" s="396"/>
      <c r="AP53" s="397"/>
      <c r="AQ53" s="397"/>
      <c r="AR53" s="397"/>
      <c r="AS53" s="397"/>
      <c r="AT53" s="397"/>
      <c r="AU53" s="397"/>
      <c r="AV53" s="398"/>
      <c r="AW53" s="402"/>
      <c r="AX53" s="402"/>
      <c r="AY53" s="402"/>
      <c r="AZ53" s="402"/>
      <c r="BA53" s="402"/>
      <c r="BB53" s="402"/>
      <c r="BC53" s="389"/>
      <c r="BD53" s="390"/>
    </row>
    <row r="54" spans="2:56" ht="10.5" customHeight="1">
      <c r="B54" s="420"/>
      <c r="C54" s="420"/>
      <c r="D54" s="420"/>
      <c r="E54" s="420"/>
      <c r="F54" s="420"/>
      <c r="G54" s="116" t="s">
        <v>187</v>
      </c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20"/>
      <c r="Z54" s="79" t="s">
        <v>208</v>
      </c>
      <c r="AA54" s="423"/>
      <c r="AB54" s="424"/>
      <c r="AC54" s="424"/>
      <c r="AD54" s="424"/>
      <c r="AE54" s="389"/>
      <c r="AF54" s="389"/>
      <c r="AG54" s="396"/>
      <c r="AH54" s="397"/>
      <c r="AI54" s="397"/>
      <c r="AJ54" s="397"/>
      <c r="AK54" s="397"/>
      <c r="AL54" s="397"/>
      <c r="AM54" s="397"/>
      <c r="AN54" s="398"/>
      <c r="AO54" s="396"/>
      <c r="AP54" s="397"/>
      <c r="AQ54" s="397"/>
      <c r="AR54" s="397"/>
      <c r="AS54" s="397"/>
      <c r="AT54" s="397"/>
      <c r="AU54" s="397"/>
      <c r="AV54" s="398"/>
      <c r="AW54" s="402"/>
      <c r="AX54" s="402"/>
      <c r="AY54" s="402"/>
      <c r="AZ54" s="402"/>
      <c r="BA54" s="402"/>
      <c r="BB54" s="402"/>
      <c r="BC54" s="389"/>
      <c r="BD54" s="390"/>
    </row>
    <row r="55" spans="2:56" ht="10.5" customHeight="1">
      <c r="B55" s="420"/>
      <c r="C55" s="420"/>
      <c r="D55" s="420"/>
      <c r="E55" s="420"/>
      <c r="F55" s="420"/>
      <c r="G55" s="435" t="s">
        <v>188</v>
      </c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7"/>
      <c r="Z55" s="79" t="s">
        <v>209</v>
      </c>
      <c r="AA55" s="423"/>
      <c r="AB55" s="424"/>
      <c r="AC55" s="424"/>
      <c r="AD55" s="424"/>
      <c r="AE55" s="389"/>
      <c r="AF55" s="389"/>
      <c r="AG55" s="396"/>
      <c r="AH55" s="397"/>
      <c r="AI55" s="397"/>
      <c r="AJ55" s="397"/>
      <c r="AK55" s="397"/>
      <c r="AL55" s="397"/>
      <c r="AM55" s="397"/>
      <c r="AN55" s="398"/>
      <c r="AO55" s="396"/>
      <c r="AP55" s="397"/>
      <c r="AQ55" s="397"/>
      <c r="AR55" s="397"/>
      <c r="AS55" s="397"/>
      <c r="AT55" s="397"/>
      <c r="AU55" s="397"/>
      <c r="AV55" s="398"/>
      <c r="AW55" s="402"/>
      <c r="AX55" s="402"/>
      <c r="AY55" s="402"/>
      <c r="AZ55" s="402"/>
      <c r="BA55" s="402"/>
      <c r="BB55" s="402"/>
      <c r="BC55" s="389"/>
      <c r="BD55" s="390"/>
    </row>
    <row r="56" spans="2:56" ht="10.5" customHeight="1">
      <c r="B56" s="420"/>
      <c r="C56" s="420"/>
      <c r="D56" s="420"/>
      <c r="E56" s="420"/>
      <c r="F56" s="420"/>
      <c r="G56" s="403" t="s">
        <v>84</v>
      </c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5"/>
      <c r="Z56" s="79">
        <v>473100100138</v>
      </c>
      <c r="AA56" s="423"/>
      <c r="AB56" s="424"/>
      <c r="AC56" s="424"/>
      <c r="AD56" s="424"/>
      <c r="AE56" s="389"/>
      <c r="AF56" s="389"/>
      <c r="AG56" s="396"/>
      <c r="AH56" s="397"/>
      <c r="AI56" s="397"/>
      <c r="AJ56" s="397"/>
      <c r="AK56" s="397"/>
      <c r="AL56" s="397"/>
      <c r="AM56" s="397"/>
      <c r="AN56" s="398"/>
      <c r="AO56" s="396"/>
      <c r="AP56" s="397"/>
      <c r="AQ56" s="397"/>
      <c r="AR56" s="397"/>
      <c r="AS56" s="397"/>
      <c r="AT56" s="397"/>
      <c r="AU56" s="397"/>
      <c r="AV56" s="398"/>
      <c r="AW56" s="402"/>
      <c r="AX56" s="402"/>
      <c r="AY56" s="402"/>
      <c r="AZ56" s="402"/>
      <c r="BA56" s="402"/>
      <c r="BB56" s="402"/>
      <c r="BC56" s="389"/>
      <c r="BD56" s="390"/>
    </row>
    <row r="57" spans="2:56" ht="10.5" customHeight="1">
      <c r="B57" s="420"/>
      <c r="C57" s="420"/>
      <c r="D57" s="420"/>
      <c r="E57" s="420"/>
      <c r="F57" s="420"/>
      <c r="G57" s="116" t="s">
        <v>189</v>
      </c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20"/>
      <c r="Z57" s="79" t="s">
        <v>210</v>
      </c>
      <c r="AA57" s="423"/>
      <c r="AB57" s="424"/>
      <c r="AC57" s="424"/>
      <c r="AD57" s="424"/>
      <c r="AE57" s="389"/>
      <c r="AF57" s="389"/>
      <c r="AG57" s="396"/>
      <c r="AH57" s="397"/>
      <c r="AI57" s="397"/>
      <c r="AJ57" s="397"/>
      <c r="AK57" s="397"/>
      <c r="AL57" s="397"/>
      <c r="AM57" s="397"/>
      <c r="AN57" s="398"/>
      <c r="AO57" s="396"/>
      <c r="AP57" s="397"/>
      <c r="AQ57" s="397"/>
      <c r="AR57" s="397"/>
      <c r="AS57" s="397"/>
      <c r="AT57" s="397"/>
      <c r="AU57" s="397"/>
      <c r="AV57" s="398"/>
      <c r="AW57" s="402"/>
      <c r="AX57" s="402"/>
      <c r="AY57" s="402"/>
      <c r="AZ57" s="402"/>
      <c r="BA57" s="402"/>
      <c r="BB57" s="402"/>
      <c r="BC57" s="389"/>
      <c r="BD57" s="390"/>
    </row>
    <row r="58" spans="2:56" ht="10.5" customHeight="1">
      <c r="B58" s="420"/>
      <c r="C58" s="420"/>
      <c r="D58" s="420"/>
      <c r="E58" s="420"/>
      <c r="F58" s="420"/>
      <c r="G58" s="131" t="s">
        <v>190</v>
      </c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3"/>
      <c r="Z58" s="80" t="s">
        <v>211</v>
      </c>
      <c r="AA58" s="425"/>
      <c r="AB58" s="426"/>
      <c r="AC58" s="426"/>
      <c r="AD58" s="426"/>
      <c r="AE58" s="391"/>
      <c r="AF58" s="391"/>
      <c r="AG58" s="430"/>
      <c r="AH58" s="431"/>
      <c r="AI58" s="431"/>
      <c r="AJ58" s="431"/>
      <c r="AK58" s="431"/>
      <c r="AL58" s="431"/>
      <c r="AM58" s="431"/>
      <c r="AN58" s="432"/>
      <c r="AO58" s="430"/>
      <c r="AP58" s="431"/>
      <c r="AQ58" s="431"/>
      <c r="AR58" s="431"/>
      <c r="AS58" s="431"/>
      <c r="AT58" s="431"/>
      <c r="AU58" s="431"/>
      <c r="AV58" s="432"/>
      <c r="AW58" s="434"/>
      <c r="AX58" s="434"/>
      <c r="AY58" s="434"/>
      <c r="AZ58" s="434"/>
      <c r="BA58" s="434"/>
      <c r="BB58" s="434"/>
      <c r="BC58" s="391"/>
      <c r="BD58" s="392"/>
    </row>
    <row r="59" spans="2:56" s="72" customFormat="1" ht="11.25" customHeight="1">
      <c r="AA59" s="453" t="s">
        <v>14</v>
      </c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5"/>
      <c r="AW59" s="373">
        <f>SUM(AW20:BD58)</f>
        <v>0</v>
      </c>
      <c r="AX59" s="231"/>
      <c r="AY59" s="231"/>
      <c r="AZ59" s="231"/>
      <c r="BA59" s="231"/>
      <c r="BB59" s="231"/>
      <c r="BC59" s="374" t="s">
        <v>9</v>
      </c>
      <c r="BD59" s="375"/>
    </row>
    <row r="60" spans="2:56" s="72" customFormat="1" ht="11.25" customHeight="1">
      <c r="B60" s="73" t="s">
        <v>123</v>
      </c>
      <c r="C60" s="73"/>
      <c r="D60" s="73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456"/>
      <c r="AB60" s="457"/>
      <c r="AC60" s="457"/>
      <c r="AD60" s="457"/>
      <c r="AE60" s="457"/>
      <c r="AF60" s="457"/>
      <c r="AG60" s="457"/>
      <c r="AH60" s="457"/>
      <c r="AI60" s="457"/>
      <c r="AJ60" s="457"/>
      <c r="AK60" s="457"/>
      <c r="AL60" s="457"/>
      <c r="AM60" s="457"/>
      <c r="AN60" s="457"/>
      <c r="AO60" s="457"/>
      <c r="AP60" s="457"/>
      <c r="AQ60" s="457"/>
      <c r="AR60" s="457"/>
      <c r="AS60" s="457"/>
      <c r="AT60" s="457"/>
      <c r="AU60" s="457"/>
      <c r="AV60" s="458"/>
      <c r="AW60" s="232"/>
      <c r="AX60" s="233"/>
      <c r="AY60" s="233"/>
      <c r="AZ60" s="233"/>
      <c r="BA60" s="233"/>
      <c r="BB60" s="233"/>
      <c r="BC60" s="360"/>
      <c r="BD60" s="361"/>
    </row>
    <row r="61" spans="2:56" s="72" customFormat="1" ht="11.25" customHeight="1">
      <c r="B61" s="73" t="s">
        <v>124</v>
      </c>
      <c r="C61" s="73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456"/>
      <c r="AB61" s="457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7"/>
      <c r="AN61" s="457"/>
      <c r="AO61" s="457"/>
      <c r="AP61" s="457"/>
      <c r="AQ61" s="457"/>
      <c r="AR61" s="457"/>
      <c r="AS61" s="457"/>
      <c r="AT61" s="457"/>
      <c r="AU61" s="457"/>
      <c r="AV61" s="458"/>
      <c r="AW61" s="232"/>
      <c r="AX61" s="233"/>
      <c r="AY61" s="233"/>
      <c r="AZ61" s="233"/>
      <c r="BA61" s="233"/>
      <c r="BB61" s="233"/>
      <c r="BC61" s="360"/>
      <c r="BD61" s="361"/>
    </row>
    <row r="62" spans="2:56" s="72" customFormat="1" ht="11.25" customHeight="1">
      <c r="B62" s="73" t="s">
        <v>91</v>
      </c>
      <c r="C62" s="75"/>
      <c r="D62" s="73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456"/>
      <c r="AB62" s="457"/>
      <c r="AC62" s="457"/>
      <c r="AD62" s="457"/>
      <c r="AE62" s="457"/>
      <c r="AF62" s="457"/>
      <c r="AG62" s="457"/>
      <c r="AH62" s="457"/>
      <c r="AI62" s="457"/>
      <c r="AJ62" s="457"/>
      <c r="AK62" s="457"/>
      <c r="AL62" s="457"/>
      <c r="AM62" s="457"/>
      <c r="AN62" s="457"/>
      <c r="AO62" s="457"/>
      <c r="AP62" s="457"/>
      <c r="AQ62" s="457"/>
      <c r="AR62" s="457"/>
      <c r="AS62" s="457"/>
      <c r="AT62" s="457"/>
      <c r="AU62" s="457"/>
      <c r="AV62" s="458"/>
      <c r="AW62" s="232"/>
      <c r="AX62" s="233"/>
      <c r="AY62" s="233"/>
      <c r="AZ62" s="233"/>
      <c r="BA62" s="233"/>
      <c r="BB62" s="233"/>
      <c r="BC62" s="360"/>
      <c r="BD62" s="361"/>
    </row>
    <row r="63" spans="2:56" s="72" customFormat="1" ht="11.25" customHeight="1" thickBot="1">
      <c r="B63" s="73" t="s">
        <v>90</v>
      </c>
      <c r="C63" s="73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459"/>
      <c r="AB63" s="460"/>
      <c r="AC63" s="460"/>
      <c r="AD63" s="460"/>
      <c r="AE63" s="460"/>
      <c r="AF63" s="460"/>
      <c r="AG63" s="460"/>
      <c r="AH63" s="460"/>
      <c r="AI63" s="460"/>
      <c r="AJ63" s="460"/>
      <c r="AK63" s="460"/>
      <c r="AL63" s="460"/>
      <c r="AM63" s="460"/>
      <c r="AN63" s="460"/>
      <c r="AO63" s="460"/>
      <c r="AP63" s="460"/>
      <c r="AQ63" s="460"/>
      <c r="AR63" s="460"/>
      <c r="AS63" s="460"/>
      <c r="AT63" s="460"/>
      <c r="AU63" s="460"/>
      <c r="AV63" s="461"/>
      <c r="AW63" s="234"/>
      <c r="AX63" s="235"/>
      <c r="AY63" s="235"/>
      <c r="AZ63" s="235"/>
      <c r="BA63" s="235"/>
      <c r="BB63" s="235"/>
      <c r="BC63" s="376"/>
      <c r="BD63" s="377"/>
    </row>
    <row r="64" spans="2:56" s="72" customFormat="1" ht="11.25" customHeight="1">
      <c r="B64" s="73" t="s">
        <v>92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2:48" s="72" customFormat="1" ht="11.25" customHeight="1">
      <c r="B65" s="73" t="s">
        <v>93</v>
      </c>
      <c r="C65" s="76"/>
      <c r="D65" s="76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65"/>
      <c r="AB65" s="65"/>
      <c r="AC65" s="65"/>
      <c r="AD65" s="65"/>
      <c r="AE65" s="65"/>
      <c r="AF65" s="65"/>
      <c r="AG65" s="65"/>
      <c r="AH65" s="65"/>
      <c r="AI65" s="65"/>
      <c r="AJ65" s="65"/>
    </row>
    <row r="66" spans="2:48" s="72" customFormat="1" ht="11.25" customHeight="1">
      <c r="B66" s="74"/>
      <c r="C66" s="76"/>
      <c r="D66" s="76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65"/>
      <c r="AB66" s="65"/>
      <c r="AC66" s="65"/>
      <c r="AD66" s="65"/>
      <c r="AE66" s="65"/>
      <c r="AF66" s="65"/>
      <c r="AG66" s="65"/>
      <c r="AH66" s="65"/>
      <c r="AI66" s="65"/>
      <c r="AJ66" s="65"/>
    </row>
    <row r="67" spans="2:48" s="72" customFormat="1" ht="11.25" customHeight="1">
      <c r="B67" s="74"/>
      <c r="C67" s="76"/>
      <c r="D67" s="76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65"/>
      <c r="AB67" s="65"/>
      <c r="AC67" s="65"/>
      <c r="AD67" s="65"/>
      <c r="AE67" s="65"/>
      <c r="AF67" s="65"/>
      <c r="AG67" s="65"/>
      <c r="AH67" s="65"/>
      <c r="AI67" s="65"/>
      <c r="AJ67" s="65"/>
    </row>
    <row r="68" spans="2:48" s="72" customFormat="1" ht="11.25" customHeight="1">
      <c r="C68" s="78"/>
      <c r="D68" s="78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</row>
    <row r="69" spans="2:48" s="72" customFormat="1" ht="11.25" customHeight="1"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</row>
    <row r="70" spans="2:48" s="72" customFormat="1" ht="11.25" customHeight="1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</row>
    <row r="71" spans="2:48" s="72" customFormat="1" ht="11.25" customHeight="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</row>
    <row r="72" spans="2:48" s="72" customFormat="1" ht="11.25" customHeight="1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</row>
    <row r="73" spans="2:48" s="72" customFormat="1" ht="11.25" customHeight="1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</row>
    <row r="74" spans="2:48" s="72" customFormat="1" ht="11.25" customHeight="1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</row>
    <row r="75" spans="2:48" s="72" customFormat="1" ht="11.25" customHeight="1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</row>
    <row r="76" spans="2:48" s="72" customFormat="1" ht="4.5" customHeight="1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</row>
    <row r="77" spans="2:48" s="72" customFormat="1" ht="9.75" customHeight="1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</row>
    <row r="78" spans="2:48" s="72" customFormat="1" ht="9.75" customHeight="1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</row>
    <row r="79" spans="2:48" s="72" customFormat="1" ht="9.75" customHeight="1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</row>
    <row r="80" spans="2:48" s="72" customFormat="1" ht="9.75" customHeight="1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</row>
    <row r="81" spans="2:48" s="72" customFormat="1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</row>
    <row r="82" spans="2:48" s="72" customFormat="1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</row>
    <row r="83" spans="2:48" s="72" customFormat="1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</row>
    <row r="84" spans="2:48" s="72" customFormat="1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</row>
    <row r="85" spans="2:48" s="72" customFormat="1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</row>
    <row r="86" spans="2:48" s="72" customFormat="1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</row>
  </sheetData>
  <mergeCells count="82">
    <mergeCell ref="AA59:AV63"/>
    <mergeCell ref="AO19:AV19"/>
    <mergeCell ref="AO20:AV24"/>
    <mergeCell ref="AO25:AV34"/>
    <mergeCell ref="AO35:AV41"/>
    <mergeCell ref="AF13:BD13"/>
    <mergeCell ref="R14:BD14"/>
    <mergeCell ref="R15:BD15"/>
    <mergeCell ref="AA16:BD16"/>
    <mergeCell ref="AA17:BD17"/>
    <mergeCell ref="G43:Y43"/>
    <mergeCell ref="G47:Y47"/>
    <mergeCell ref="G49:Y49"/>
    <mergeCell ref="AE42:AF51"/>
    <mergeCell ref="B42:F51"/>
    <mergeCell ref="G42:Y42"/>
    <mergeCell ref="AA42:AD51"/>
    <mergeCell ref="B52:F58"/>
    <mergeCell ref="AA52:AD58"/>
    <mergeCell ref="AE52:AF58"/>
    <mergeCell ref="AG52:AN58"/>
    <mergeCell ref="AW52:BB58"/>
    <mergeCell ref="G55:Y55"/>
    <mergeCell ref="G56:Y56"/>
    <mergeCell ref="AO52:AV58"/>
    <mergeCell ref="G26:Y26"/>
    <mergeCell ref="G32:Y32"/>
    <mergeCell ref="B35:F41"/>
    <mergeCell ref="AA35:AD41"/>
    <mergeCell ref="AW25:BB34"/>
    <mergeCell ref="G25:Y25"/>
    <mergeCell ref="B25:F34"/>
    <mergeCell ref="AE35:AF41"/>
    <mergeCell ref="AG35:AN41"/>
    <mergeCell ref="AW35:BB41"/>
    <mergeCell ref="G39:Y39"/>
    <mergeCell ref="BC20:BD24"/>
    <mergeCell ref="AA20:AD24"/>
    <mergeCell ref="AE20:AF24"/>
    <mergeCell ref="AW59:BB63"/>
    <mergeCell ref="BC59:BD63"/>
    <mergeCell ref="AA25:AD34"/>
    <mergeCell ref="AE25:AF34"/>
    <mergeCell ref="AG25:AN34"/>
    <mergeCell ref="AW20:BB24"/>
    <mergeCell ref="BC25:BD34"/>
    <mergeCell ref="BC35:BD41"/>
    <mergeCell ref="BC52:BD58"/>
    <mergeCell ref="BC42:BD51"/>
    <mergeCell ref="AG42:AN51"/>
    <mergeCell ref="AW42:BB51"/>
    <mergeCell ref="AO42:AV51"/>
    <mergeCell ref="B5:AV5"/>
    <mergeCell ref="R7:AD7"/>
    <mergeCell ref="L11:Q11"/>
    <mergeCell ref="B10:K12"/>
    <mergeCell ref="L10:Q10"/>
    <mergeCell ref="R10:Y10"/>
    <mergeCell ref="Z10:BD10"/>
    <mergeCell ref="R11:BD11"/>
    <mergeCell ref="R12:BD12"/>
    <mergeCell ref="AW19:BD19"/>
    <mergeCell ref="AG19:AN19"/>
    <mergeCell ref="AA19:AF19"/>
    <mergeCell ref="R17:Z17"/>
    <mergeCell ref="R16:Z16"/>
    <mergeCell ref="AN3:AV3"/>
    <mergeCell ref="AN4:AV4"/>
    <mergeCell ref="B20:F24"/>
    <mergeCell ref="AE4:AM4"/>
    <mergeCell ref="AE3:AM3"/>
    <mergeCell ref="G19:Y19"/>
    <mergeCell ref="R13:T13"/>
    <mergeCell ref="U13:AB13"/>
    <mergeCell ref="L12:Q12"/>
    <mergeCell ref="B13:Q13"/>
    <mergeCell ref="AG20:AN24"/>
    <mergeCell ref="G23:Y23"/>
    <mergeCell ref="AC13:AE13"/>
    <mergeCell ref="B19:F19"/>
    <mergeCell ref="B14:Q15"/>
    <mergeCell ref="B16:Q17"/>
  </mergeCells>
  <phoneticPr fontId="2"/>
  <conditionalFormatting sqref="AW59">
    <cfRule type="cellIs" dxfId="3" priority="2" operator="equal">
      <formula>0</formula>
    </cfRule>
  </conditionalFormatting>
  <conditionalFormatting sqref="AW59">
    <cfRule type="cellIs" dxfId="2" priority="1" operator="greaterThan">
      <formula>0</formula>
    </cfRule>
  </conditionalFormatting>
  <pageMargins left="0.39370078740157483" right="0.39370078740157483" top="0.39370078740157483" bottom="0.39370078740157483" header="0.51181102362204722" footer="0.27559055118110237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60FC-6917-4D97-972C-FA414B7A2D65}">
  <sheetPr>
    <tabColor rgb="FFFF00FF"/>
    <pageSetUpPr fitToPage="1"/>
  </sheetPr>
  <dimension ref="A1:BD78"/>
  <sheetViews>
    <sheetView showGridLines="0" showZeros="0" zoomScale="115" zoomScaleNormal="115" workbookViewId="0">
      <selection activeCell="H29" sqref="H29"/>
    </sheetView>
  </sheetViews>
  <sheetFormatPr defaultColWidth="9" defaultRowHeight="13.5"/>
  <cols>
    <col min="1" max="24" width="1.625" style="65" customWidth="1"/>
    <col min="25" max="25" width="4.75" style="65" customWidth="1"/>
    <col min="26" max="26" width="16.125" style="65" customWidth="1"/>
    <col min="27" max="27" width="2.125" style="65" customWidth="1"/>
    <col min="28" max="130" width="1.625" style="65" customWidth="1"/>
    <col min="131" max="16384" width="9" style="65"/>
  </cols>
  <sheetData>
    <row r="1" spans="2:56" ht="13.5" customHeight="1">
      <c r="B1" s="64"/>
      <c r="G1" s="64"/>
      <c r="AP1" s="66"/>
      <c r="AV1" s="66" t="s">
        <v>89</v>
      </c>
    </row>
    <row r="2" spans="2:56" ht="13.5" customHeight="1">
      <c r="B2" s="64"/>
      <c r="G2" s="145"/>
    </row>
    <row r="3" spans="2:56" ht="11.25" customHeight="1">
      <c r="B3" s="64"/>
      <c r="G3" s="64"/>
      <c r="AE3" s="283" t="s">
        <v>11</v>
      </c>
      <c r="AF3" s="283"/>
      <c r="AG3" s="283"/>
      <c r="AH3" s="283"/>
      <c r="AI3" s="283"/>
      <c r="AJ3" s="283"/>
      <c r="AK3" s="283"/>
      <c r="AL3" s="283"/>
      <c r="AM3" s="283"/>
      <c r="AN3" s="283" t="s">
        <v>12</v>
      </c>
      <c r="AO3" s="283"/>
      <c r="AP3" s="283"/>
      <c r="AQ3" s="283"/>
      <c r="AR3" s="283"/>
      <c r="AS3" s="283"/>
      <c r="AT3" s="283"/>
      <c r="AU3" s="283"/>
      <c r="AV3" s="283"/>
    </row>
    <row r="4" spans="2:56" ht="18.75" customHeight="1">
      <c r="B4" s="6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</row>
    <row r="5" spans="2:56" ht="24" customHeight="1">
      <c r="B5" s="335" t="s">
        <v>175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</row>
    <row r="6" spans="2:56" ht="3.75" customHeight="1" thickBo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</row>
    <row r="7" spans="2:56" ht="23.25" customHeight="1" thickBot="1">
      <c r="R7" s="513" t="s">
        <v>15</v>
      </c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5"/>
    </row>
    <row r="8" spans="2:56" ht="7.5" customHeight="1"/>
    <row r="9" spans="2:56" ht="14.25" thickBot="1">
      <c r="B9" s="69" t="s">
        <v>51</v>
      </c>
      <c r="T9" s="70" t="s">
        <v>52</v>
      </c>
    </row>
    <row r="10" spans="2:56" ht="22.5" customHeight="1" thickTop="1">
      <c r="B10" s="339" t="s">
        <v>23</v>
      </c>
      <c r="C10" s="340"/>
      <c r="D10" s="340"/>
      <c r="E10" s="340"/>
      <c r="F10" s="340"/>
      <c r="G10" s="340"/>
      <c r="H10" s="340"/>
      <c r="I10" s="340"/>
      <c r="J10" s="340"/>
      <c r="K10" s="341"/>
      <c r="L10" s="339" t="s">
        <v>0</v>
      </c>
      <c r="M10" s="340"/>
      <c r="N10" s="340"/>
      <c r="O10" s="340"/>
      <c r="P10" s="340"/>
      <c r="Q10" s="346"/>
      <c r="R10" s="347" t="s">
        <v>120</v>
      </c>
      <c r="S10" s="348"/>
      <c r="T10" s="348"/>
      <c r="U10" s="348"/>
      <c r="V10" s="348"/>
      <c r="W10" s="348"/>
      <c r="X10" s="348"/>
      <c r="Y10" s="348"/>
      <c r="Z10" s="349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1"/>
    </row>
    <row r="11" spans="2:56" ht="22.5" customHeight="1">
      <c r="B11" s="342"/>
      <c r="C11" s="343"/>
      <c r="D11" s="343"/>
      <c r="E11" s="343"/>
      <c r="F11" s="343"/>
      <c r="G11" s="343"/>
      <c r="H11" s="343"/>
      <c r="I11" s="343"/>
      <c r="J11" s="343"/>
      <c r="K11" s="344"/>
      <c r="L11" s="336" t="s">
        <v>1</v>
      </c>
      <c r="M11" s="337"/>
      <c r="N11" s="337"/>
      <c r="O11" s="337"/>
      <c r="P11" s="337"/>
      <c r="Q11" s="338"/>
      <c r="R11" s="352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4"/>
    </row>
    <row r="12" spans="2:56" ht="22.5" customHeight="1">
      <c r="B12" s="299"/>
      <c r="C12" s="300"/>
      <c r="D12" s="300"/>
      <c r="E12" s="300"/>
      <c r="F12" s="300"/>
      <c r="G12" s="300"/>
      <c r="H12" s="300"/>
      <c r="I12" s="300"/>
      <c r="J12" s="300"/>
      <c r="K12" s="345"/>
      <c r="L12" s="299" t="s">
        <v>2</v>
      </c>
      <c r="M12" s="300"/>
      <c r="N12" s="300"/>
      <c r="O12" s="300"/>
      <c r="P12" s="300"/>
      <c r="Q12" s="301"/>
      <c r="R12" s="355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7"/>
    </row>
    <row r="13" spans="2:56" ht="22.5" customHeight="1">
      <c r="B13" s="302" t="s">
        <v>24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4"/>
      <c r="R13" s="295" t="s">
        <v>26</v>
      </c>
      <c r="S13" s="296"/>
      <c r="T13" s="296"/>
      <c r="U13" s="297"/>
      <c r="V13" s="297"/>
      <c r="W13" s="297"/>
      <c r="X13" s="297"/>
      <c r="Y13" s="297"/>
      <c r="Z13" s="297"/>
      <c r="AA13" s="297"/>
      <c r="AB13" s="298"/>
      <c r="AC13" s="317" t="s">
        <v>27</v>
      </c>
      <c r="AD13" s="296"/>
      <c r="AE13" s="296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441"/>
    </row>
    <row r="14" spans="2:56" ht="13.5" customHeight="1">
      <c r="B14" s="318" t="s">
        <v>25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20"/>
      <c r="R14" s="442" t="s">
        <v>28</v>
      </c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4"/>
    </row>
    <row r="15" spans="2:56" ht="22.5" customHeight="1">
      <c r="B15" s="321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3"/>
      <c r="R15" s="445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7"/>
    </row>
    <row r="16" spans="2:56" ht="13.5" customHeight="1">
      <c r="B16" s="324" t="s">
        <v>41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5"/>
      <c r="R16" s="332" t="s">
        <v>28</v>
      </c>
      <c r="S16" s="333"/>
      <c r="T16" s="333"/>
      <c r="U16" s="333"/>
      <c r="V16" s="333"/>
      <c r="W16" s="333"/>
      <c r="X16" s="333"/>
      <c r="Y16" s="333"/>
      <c r="Z16" s="334"/>
      <c r="AA16" s="448" t="s">
        <v>30</v>
      </c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449"/>
    </row>
    <row r="17" spans="2:56" ht="22.5" customHeight="1" thickBot="1"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5"/>
      <c r="R17" s="329"/>
      <c r="S17" s="330"/>
      <c r="T17" s="330"/>
      <c r="U17" s="330"/>
      <c r="V17" s="330"/>
      <c r="W17" s="330"/>
      <c r="X17" s="330"/>
      <c r="Y17" s="330"/>
      <c r="Z17" s="331"/>
      <c r="AA17" s="450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52"/>
    </row>
    <row r="18" spans="2:56" ht="3.75" customHeight="1" thickTop="1"/>
    <row r="19" spans="2:56" ht="15.75" customHeight="1" thickBot="1">
      <c r="B19" s="294" t="s">
        <v>10</v>
      </c>
      <c r="C19" s="294"/>
      <c r="D19" s="294"/>
      <c r="E19" s="294"/>
      <c r="F19" s="294"/>
      <c r="G19" s="294" t="s">
        <v>16</v>
      </c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62" t="s">
        <v>17</v>
      </c>
      <c r="AA19" s="326" t="s">
        <v>18</v>
      </c>
      <c r="AB19" s="327"/>
      <c r="AC19" s="327"/>
      <c r="AD19" s="327"/>
      <c r="AE19" s="327"/>
      <c r="AF19" s="328"/>
      <c r="AG19" s="327" t="s">
        <v>19</v>
      </c>
      <c r="AH19" s="327"/>
      <c r="AI19" s="327"/>
      <c r="AJ19" s="327"/>
      <c r="AK19" s="327"/>
      <c r="AL19" s="327"/>
      <c r="AM19" s="327"/>
      <c r="AN19" s="327"/>
      <c r="AO19" s="462" t="s">
        <v>231</v>
      </c>
      <c r="AP19" s="463"/>
      <c r="AQ19" s="463"/>
      <c r="AR19" s="463"/>
      <c r="AS19" s="463"/>
      <c r="AT19" s="463"/>
      <c r="AU19" s="463"/>
      <c r="AV19" s="464"/>
      <c r="AW19" s="326" t="s">
        <v>7</v>
      </c>
      <c r="AX19" s="327"/>
      <c r="AY19" s="327"/>
      <c r="AZ19" s="327"/>
      <c r="BA19" s="327"/>
      <c r="BB19" s="327"/>
      <c r="BC19" s="327"/>
      <c r="BD19" s="328"/>
    </row>
    <row r="20" spans="2:56" ht="10.5" customHeight="1">
      <c r="B20" s="419" t="s">
        <v>167</v>
      </c>
      <c r="C20" s="420"/>
      <c r="D20" s="420"/>
      <c r="E20" s="420"/>
      <c r="F20" s="420"/>
      <c r="G20" s="414" t="s">
        <v>77</v>
      </c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6"/>
      <c r="Z20" s="81" t="s">
        <v>196</v>
      </c>
      <c r="AA20" s="364"/>
      <c r="AB20" s="365"/>
      <c r="AC20" s="365"/>
      <c r="AD20" s="365"/>
      <c r="AE20" s="369" t="s">
        <v>8</v>
      </c>
      <c r="AF20" s="370"/>
      <c r="AG20" s="305">
        <v>5500</v>
      </c>
      <c r="AH20" s="306"/>
      <c r="AI20" s="306"/>
      <c r="AJ20" s="306"/>
      <c r="AK20" s="306"/>
      <c r="AL20" s="306"/>
      <c r="AM20" s="306"/>
      <c r="AN20" s="307"/>
      <c r="AO20" s="305">
        <f>AG20*0.85</f>
        <v>4675</v>
      </c>
      <c r="AP20" s="306"/>
      <c r="AQ20" s="306"/>
      <c r="AR20" s="306"/>
      <c r="AS20" s="306"/>
      <c r="AT20" s="306"/>
      <c r="AU20" s="306"/>
      <c r="AV20" s="307"/>
      <c r="AW20" s="384" t="str">
        <f>IF(AA20="","",AA20*AO20)</f>
        <v/>
      </c>
      <c r="AX20" s="365"/>
      <c r="AY20" s="365"/>
      <c r="AZ20" s="365"/>
      <c r="BA20" s="365"/>
      <c r="BB20" s="365"/>
      <c r="BC20" s="502" t="s">
        <v>9</v>
      </c>
      <c r="BD20" s="359"/>
    </row>
    <row r="21" spans="2:56" ht="10.5" customHeight="1">
      <c r="B21" s="420"/>
      <c r="C21" s="420"/>
      <c r="D21" s="420"/>
      <c r="E21" s="420"/>
      <c r="F21" s="420"/>
      <c r="G21" s="403" t="s">
        <v>78</v>
      </c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  <c r="Z21" s="79" t="s">
        <v>197</v>
      </c>
      <c r="AA21" s="366"/>
      <c r="AB21" s="233"/>
      <c r="AC21" s="233"/>
      <c r="AD21" s="233"/>
      <c r="AE21" s="360"/>
      <c r="AF21" s="371"/>
      <c r="AG21" s="308"/>
      <c r="AH21" s="309"/>
      <c r="AI21" s="309"/>
      <c r="AJ21" s="309"/>
      <c r="AK21" s="309"/>
      <c r="AL21" s="309"/>
      <c r="AM21" s="309"/>
      <c r="AN21" s="310"/>
      <c r="AO21" s="308"/>
      <c r="AP21" s="309"/>
      <c r="AQ21" s="309"/>
      <c r="AR21" s="309"/>
      <c r="AS21" s="309"/>
      <c r="AT21" s="309"/>
      <c r="AU21" s="309"/>
      <c r="AV21" s="310"/>
      <c r="AW21" s="232"/>
      <c r="AX21" s="233"/>
      <c r="AY21" s="233"/>
      <c r="AZ21" s="233"/>
      <c r="BA21" s="233"/>
      <c r="BB21" s="233"/>
      <c r="BC21" s="360"/>
      <c r="BD21" s="361"/>
    </row>
    <row r="22" spans="2:56" ht="10.5" customHeight="1">
      <c r="B22" s="420"/>
      <c r="C22" s="420"/>
      <c r="D22" s="420"/>
      <c r="E22" s="420"/>
      <c r="F22" s="420"/>
      <c r="G22" s="116" t="s">
        <v>168</v>
      </c>
      <c r="H22" s="117"/>
      <c r="I22" s="117"/>
      <c r="J22" s="118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20"/>
      <c r="Z22" s="79">
        <v>425206101212</v>
      </c>
      <c r="AA22" s="366"/>
      <c r="AB22" s="233"/>
      <c r="AC22" s="233"/>
      <c r="AD22" s="233"/>
      <c r="AE22" s="360"/>
      <c r="AF22" s="371"/>
      <c r="AG22" s="308"/>
      <c r="AH22" s="309"/>
      <c r="AI22" s="309"/>
      <c r="AJ22" s="309"/>
      <c r="AK22" s="309"/>
      <c r="AL22" s="309"/>
      <c r="AM22" s="309"/>
      <c r="AN22" s="310"/>
      <c r="AO22" s="308"/>
      <c r="AP22" s="309"/>
      <c r="AQ22" s="309"/>
      <c r="AR22" s="309"/>
      <c r="AS22" s="309"/>
      <c r="AT22" s="309"/>
      <c r="AU22" s="309"/>
      <c r="AV22" s="310"/>
      <c r="AW22" s="232"/>
      <c r="AX22" s="233"/>
      <c r="AY22" s="233"/>
      <c r="AZ22" s="233"/>
      <c r="BA22" s="233"/>
      <c r="BB22" s="233"/>
      <c r="BC22" s="360"/>
      <c r="BD22" s="361"/>
    </row>
    <row r="23" spans="2:56" ht="10.5" customHeight="1">
      <c r="B23" s="420"/>
      <c r="C23" s="420"/>
      <c r="D23" s="420"/>
      <c r="E23" s="420"/>
      <c r="F23" s="420"/>
      <c r="G23" s="116" t="s">
        <v>169</v>
      </c>
      <c r="H23" s="117"/>
      <c r="I23" s="117"/>
      <c r="J23" s="118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20"/>
      <c r="Z23" s="79">
        <v>425206101311</v>
      </c>
      <c r="AA23" s="366"/>
      <c r="AB23" s="233"/>
      <c r="AC23" s="233"/>
      <c r="AD23" s="233"/>
      <c r="AE23" s="360"/>
      <c r="AF23" s="371"/>
      <c r="AG23" s="308"/>
      <c r="AH23" s="309"/>
      <c r="AI23" s="309"/>
      <c r="AJ23" s="309"/>
      <c r="AK23" s="309"/>
      <c r="AL23" s="309"/>
      <c r="AM23" s="309"/>
      <c r="AN23" s="310"/>
      <c r="AO23" s="308"/>
      <c r="AP23" s="309"/>
      <c r="AQ23" s="309"/>
      <c r="AR23" s="309"/>
      <c r="AS23" s="309"/>
      <c r="AT23" s="309"/>
      <c r="AU23" s="309"/>
      <c r="AV23" s="310"/>
      <c r="AW23" s="232"/>
      <c r="AX23" s="233"/>
      <c r="AY23" s="233"/>
      <c r="AZ23" s="233"/>
      <c r="BA23" s="233"/>
      <c r="BB23" s="233"/>
      <c r="BC23" s="360"/>
      <c r="BD23" s="361"/>
    </row>
    <row r="24" spans="2:56" ht="10.5" customHeight="1">
      <c r="B24" s="420"/>
      <c r="C24" s="420"/>
      <c r="D24" s="420"/>
      <c r="E24" s="420"/>
      <c r="F24" s="420"/>
      <c r="G24" s="116" t="s">
        <v>170</v>
      </c>
      <c r="H24" s="117"/>
      <c r="I24" s="117"/>
      <c r="J24" s="118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20"/>
      <c r="Z24" s="79">
        <v>425206101410</v>
      </c>
      <c r="AA24" s="366"/>
      <c r="AB24" s="233"/>
      <c r="AC24" s="233"/>
      <c r="AD24" s="233"/>
      <c r="AE24" s="360"/>
      <c r="AF24" s="371"/>
      <c r="AG24" s="308"/>
      <c r="AH24" s="309"/>
      <c r="AI24" s="309"/>
      <c r="AJ24" s="309"/>
      <c r="AK24" s="309"/>
      <c r="AL24" s="309"/>
      <c r="AM24" s="309"/>
      <c r="AN24" s="310"/>
      <c r="AO24" s="308"/>
      <c r="AP24" s="309"/>
      <c r="AQ24" s="309"/>
      <c r="AR24" s="309"/>
      <c r="AS24" s="309"/>
      <c r="AT24" s="309"/>
      <c r="AU24" s="309"/>
      <c r="AV24" s="310"/>
      <c r="AW24" s="232"/>
      <c r="AX24" s="233"/>
      <c r="AY24" s="233"/>
      <c r="AZ24" s="233"/>
      <c r="BA24" s="233"/>
      <c r="BB24" s="233"/>
      <c r="BC24" s="360"/>
      <c r="BD24" s="361"/>
    </row>
    <row r="25" spans="2:56" ht="10.5" customHeight="1">
      <c r="B25" s="420"/>
      <c r="C25" s="420"/>
      <c r="D25" s="420"/>
      <c r="E25" s="420"/>
      <c r="F25" s="420"/>
      <c r="G25" s="435" t="s">
        <v>171</v>
      </c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7"/>
      <c r="Z25" s="79">
        <v>425206101519</v>
      </c>
      <c r="AA25" s="366"/>
      <c r="AB25" s="233"/>
      <c r="AC25" s="233"/>
      <c r="AD25" s="233"/>
      <c r="AE25" s="360"/>
      <c r="AF25" s="371"/>
      <c r="AG25" s="308"/>
      <c r="AH25" s="309"/>
      <c r="AI25" s="309"/>
      <c r="AJ25" s="309"/>
      <c r="AK25" s="309"/>
      <c r="AL25" s="309"/>
      <c r="AM25" s="309"/>
      <c r="AN25" s="310"/>
      <c r="AO25" s="308"/>
      <c r="AP25" s="309"/>
      <c r="AQ25" s="309"/>
      <c r="AR25" s="309"/>
      <c r="AS25" s="309"/>
      <c r="AT25" s="309"/>
      <c r="AU25" s="309"/>
      <c r="AV25" s="310"/>
      <c r="AW25" s="232"/>
      <c r="AX25" s="233"/>
      <c r="AY25" s="233"/>
      <c r="AZ25" s="233"/>
      <c r="BA25" s="233"/>
      <c r="BB25" s="233"/>
      <c r="BC25" s="360"/>
      <c r="BD25" s="361"/>
    </row>
    <row r="26" spans="2:56" ht="10.5" customHeight="1">
      <c r="B26" s="420"/>
      <c r="C26" s="420"/>
      <c r="D26" s="420"/>
      <c r="E26" s="420"/>
      <c r="F26" s="420"/>
      <c r="G26" s="103" t="s">
        <v>83</v>
      </c>
      <c r="H26" s="99"/>
      <c r="I26" s="99"/>
      <c r="J26" s="100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2"/>
      <c r="Z26" s="79">
        <v>413200101154</v>
      </c>
      <c r="AA26" s="366"/>
      <c r="AB26" s="233"/>
      <c r="AC26" s="233"/>
      <c r="AD26" s="233"/>
      <c r="AE26" s="360"/>
      <c r="AF26" s="371"/>
      <c r="AG26" s="308"/>
      <c r="AH26" s="309"/>
      <c r="AI26" s="309"/>
      <c r="AJ26" s="309"/>
      <c r="AK26" s="309"/>
      <c r="AL26" s="309"/>
      <c r="AM26" s="309"/>
      <c r="AN26" s="310"/>
      <c r="AO26" s="308"/>
      <c r="AP26" s="309"/>
      <c r="AQ26" s="309"/>
      <c r="AR26" s="309"/>
      <c r="AS26" s="309"/>
      <c r="AT26" s="309"/>
      <c r="AU26" s="309"/>
      <c r="AV26" s="310"/>
      <c r="AW26" s="232"/>
      <c r="AX26" s="233"/>
      <c r="AY26" s="233"/>
      <c r="AZ26" s="233"/>
      <c r="BA26" s="233"/>
      <c r="BB26" s="233"/>
      <c r="BC26" s="360"/>
      <c r="BD26" s="361"/>
    </row>
    <row r="27" spans="2:56" ht="10.5" customHeight="1">
      <c r="B27" s="420"/>
      <c r="C27" s="420"/>
      <c r="D27" s="420"/>
      <c r="E27" s="420"/>
      <c r="F27" s="420"/>
      <c r="G27" s="403" t="s">
        <v>84</v>
      </c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  <c r="Z27" s="79">
        <v>473100100138</v>
      </c>
      <c r="AA27" s="366"/>
      <c r="AB27" s="233"/>
      <c r="AC27" s="233"/>
      <c r="AD27" s="233"/>
      <c r="AE27" s="360"/>
      <c r="AF27" s="371"/>
      <c r="AG27" s="308"/>
      <c r="AH27" s="309"/>
      <c r="AI27" s="309"/>
      <c r="AJ27" s="309"/>
      <c r="AK27" s="309"/>
      <c r="AL27" s="309"/>
      <c r="AM27" s="309"/>
      <c r="AN27" s="310"/>
      <c r="AO27" s="308"/>
      <c r="AP27" s="309"/>
      <c r="AQ27" s="309"/>
      <c r="AR27" s="309"/>
      <c r="AS27" s="309"/>
      <c r="AT27" s="309"/>
      <c r="AU27" s="309"/>
      <c r="AV27" s="310"/>
      <c r="AW27" s="232"/>
      <c r="AX27" s="233"/>
      <c r="AY27" s="233"/>
      <c r="AZ27" s="233"/>
      <c r="BA27" s="233"/>
      <c r="BB27" s="233"/>
      <c r="BC27" s="360"/>
      <c r="BD27" s="361"/>
    </row>
    <row r="28" spans="2:56" ht="10.5" customHeight="1">
      <c r="B28" s="420"/>
      <c r="C28" s="420"/>
      <c r="D28" s="420"/>
      <c r="E28" s="420"/>
      <c r="F28" s="420"/>
      <c r="G28" s="116" t="s">
        <v>172</v>
      </c>
      <c r="H28" s="117"/>
      <c r="I28" s="117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20"/>
      <c r="Z28" s="79">
        <v>423206100518</v>
      </c>
      <c r="AA28" s="366"/>
      <c r="AB28" s="233"/>
      <c r="AC28" s="233"/>
      <c r="AD28" s="233"/>
      <c r="AE28" s="360"/>
      <c r="AF28" s="371"/>
      <c r="AG28" s="308"/>
      <c r="AH28" s="309"/>
      <c r="AI28" s="309"/>
      <c r="AJ28" s="309"/>
      <c r="AK28" s="309"/>
      <c r="AL28" s="309"/>
      <c r="AM28" s="309"/>
      <c r="AN28" s="310"/>
      <c r="AO28" s="308"/>
      <c r="AP28" s="309"/>
      <c r="AQ28" s="309"/>
      <c r="AR28" s="309"/>
      <c r="AS28" s="309"/>
      <c r="AT28" s="309"/>
      <c r="AU28" s="309"/>
      <c r="AV28" s="310"/>
      <c r="AW28" s="232"/>
      <c r="AX28" s="233"/>
      <c r="AY28" s="233"/>
      <c r="AZ28" s="233"/>
      <c r="BA28" s="233"/>
      <c r="BB28" s="233"/>
      <c r="BC28" s="360"/>
      <c r="BD28" s="361"/>
    </row>
    <row r="29" spans="2:56" ht="10.5" customHeight="1">
      <c r="B29" s="440"/>
      <c r="C29" s="440"/>
      <c r="D29" s="440"/>
      <c r="E29" s="440"/>
      <c r="F29" s="440"/>
      <c r="G29" s="121" t="s">
        <v>173</v>
      </c>
      <c r="H29" s="122"/>
      <c r="I29" s="12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5"/>
      <c r="Z29" s="80">
        <v>423206100617</v>
      </c>
      <c r="AA29" s="367"/>
      <c r="AB29" s="368"/>
      <c r="AC29" s="368"/>
      <c r="AD29" s="368"/>
      <c r="AE29" s="362"/>
      <c r="AF29" s="372"/>
      <c r="AG29" s="311"/>
      <c r="AH29" s="312"/>
      <c r="AI29" s="312"/>
      <c r="AJ29" s="312"/>
      <c r="AK29" s="312"/>
      <c r="AL29" s="312"/>
      <c r="AM29" s="312"/>
      <c r="AN29" s="313"/>
      <c r="AO29" s="311"/>
      <c r="AP29" s="312"/>
      <c r="AQ29" s="312"/>
      <c r="AR29" s="312"/>
      <c r="AS29" s="312"/>
      <c r="AT29" s="312"/>
      <c r="AU29" s="312"/>
      <c r="AV29" s="313"/>
      <c r="AW29" s="385"/>
      <c r="AX29" s="368"/>
      <c r="AY29" s="368"/>
      <c r="AZ29" s="368"/>
      <c r="BA29" s="368"/>
      <c r="BB29" s="368"/>
      <c r="BC29" s="362"/>
      <c r="BD29" s="363"/>
    </row>
    <row r="30" spans="2:56" ht="10.5" customHeight="1">
      <c r="B30" s="419" t="s">
        <v>174</v>
      </c>
      <c r="C30" s="420"/>
      <c r="D30" s="420"/>
      <c r="E30" s="420"/>
      <c r="F30" s="420"/>
      <c r="G30" s="126" t="s">
        <v>168</v>
      </c>
      <c r="H30" s="127"/>
      <c r="I30" s="127"/>
      <c r="J30" s="128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0"/>
      <c r="Z30" s="79">
        <v>425206101212</v>
      </c>
      <c r="AA30" s="378"/>
      <c r="AB30" s="231"/>
      <c r="AC30" s="231"/>
      <c r="AD30" s="231"/>
      <c r="AE30" s="379" t="s">
        <v>8</v>
      </c>
      <c r="AF30" s="380"/>
      <c r="AG30" s="381">
        <v>5000</v>
      </c>
      <c r="AH30" s="382"/>
      <c r="AI30" s="382"/>
      <c r="AJ30" s="382"/>
      <c r="AK30" s="382"/>
      <c r="AL30" s="382"/>
      <c r="AM30" s="382"/>
      <c r="AN30" s="383"/>
      <c r="AO30" s="381">
        <f>AG30*0.85</f>
        <v>4250</v>
      </c>
      <c r="AP30" s="382"/>
      <c r="AQ30" s="382"/>
      <c r="AR30" s="382"/>
      <c r="AS30" s="382"/>
      <c r="AT30" s="382"/>
      <c r="AU30" s="382"/>
      <c r="AV30" s="383"/>
      <c r="AW30" s="418" t="str">
        <f>IF(AA30="","",AA30*AO30)</f>
        <v/>
      </c>
      <c r="AX30" s="231"/>
      <c r="AY30" s="231"/>
      <c r="AZ30" s="231"/>
      <c r="BA30" s="231"/>
      <c r="BB30" s="231"/>
      <c r="BC30" s="386" t="s">
        <v>9</v>
      </c>
      <c r="BD30" s="375"/>
    </row>
    <row r="31" spans="2:56" ht="10.5" customHeight="1">
      <c r="B31" s="420"/>
      <c r="C31" s="420"/>
      <c r="D31" s="420"/>
      <c r="E31" s="420"/>
      <c r="F31" s="420"/>
      <c r="G31" s="116" t="s">
        <v>169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20"/>
      <c r="Z31" s="79">
        <v>425206101311</v>
      </c>
      <c r="AA31" s="366"/>
      <c r="AB31" s="233"/>
      <c r="AC31" s="233"/>
      <c r="AD31" s="233"/>
      <c r="AE31" s="360"/>
      <c r="AF31" s="371"/>
      <c r="AG31" s="308"/>
      <c r="AH31" s="309"/>
      <c r="AI31" s="309"/>
      <c r="AJ31" s="309"/>
      <c r="AK31" s="309"/>
      <c r="AL31" s="309"/>
      <c r="AM31" s="309"/>
      <c r="AN31" s="310"/>
      <c r="AO31" s="308"/>
      <c r="AP31" s="309"/>
      <c r="AQ31" s="309"/>
      <c r="AR31" s="309"/>
      <c r="AS31" s="309"/>
      <c r="AT31" s="309"/>
      <c r="AU31" s="309"/>
      <c r="AV31" s="310"/>
      <c r="AW31" s="232"/>
      <c r="AX31" s="233"/>
      <c r="AY31" s="233"/>
      <c r="AZ31" s="233"/>
      <c r="BA31" s="233"/>
      <c r="BB31" s="233"/>
      <c r="BC31" s="360"/>
      <c r="BD31" s="361"/>
    </row>
    <row r="32" spans="2:56" ht="10.5" customHeight="1">
      <c r="B32" s="420"/>
      <c r="C32" s="420"/>
      <c r="D32" s="420"/>
      <c r="E32" s="420"/>
      <c r="F32" s="420"/>
      <c r="G32" s="116" t="s">
        <v>170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20"/>
      <c r="Z32" s="79">
        <v>425206101410</v>
      </c>
      <c r="AA32" s="366"/>
      <c r="AB32" s="233"/>
      <c r="AC32" s="233"/>
      <c r="AD32" s="233"/>
      <c r="AE32" s="360"/>
      <c r="AF32" s="371"/>
      <c r="AG32" s="308"/>
      <c r="AH32" s="309"/>
      <c r="AI32" s="309"/>
      <c r="AJ32" s="309"/>
      <c r="AK32" s="309"/>
      <c r="AL32" s="309"/>
      <c r="AM32" s="309"/>
      <c r="AN32" s="310"/>
      <c r="AO32" s="308"/>
      <c r="AP32" s="309"/>
      <c r="AQ32" s="309"/>
      <c r="AR32" s="309"/>
      <c r="AS32" s="309"/>
      <c r="AT32" s="309"/>
      <c r="AU32" s="309"/>
      <c r="AV32" s="310"/>
      <c r="AW32" s="232"/>
      <c r="AX32" s="233"/>
      <c r="AY32" s="233"/>
      <c r="AZ32" s="233"/>
      <c r="BA32" s="233"/>
      <c r="BB32" s="233"/>
      <c r="BC32" s="360"/>
      <c r="BD32" s="361"/>
    </row>
    <row r="33" spans="2:56" ht="10.5" customHeight="1">
      <c r="B33" s="420"/>
      <c r="C33" s="420"/>
      <c r="D33" s="420"/>
      <c r="E33" s="420"/>
      <c r="F33" s="420"/>
      <c r="G33" s="435" t="s">
        <v>171</v>
      </c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7"/>
      <c r="Z33" s="79">
        <v>425206101519</v>
      </c>
      <c r="AA33" s="366"/>
      <c r="AB33" s="233"/>
      <c r="AC33" s="233"/>
      <c r="AD33" s="233"/>
      <c r="AE33" s="360"/>
      <c r="AF33" s="371"/>
      <c r="AG33" s="308"/>
      <c r="AH33" s="309"/>
      <c r="AI33" s="309"/>
      <c r="AJ33" s="309"/>
      <c r="AK33" s="309"/>
      <c r="AL33" s="309"/>
      <c r="AM33" s="309"/>
      <c r="AN33" s="310"/>
      <c r="AO33" s="308"/>
      <c r="AP33" s="309"/>
      <c r="AQ33" s="309"/>
      <c r="AR33" s="309"/>
      <c r="AS33" s="309"/>
      <c r="AT33" s="309"/>
      <c r="AU33" s="309"/>
      <c r="AV33" s="310"/>
      <c r="AW33" s="232"/>
      <c r="AX33" s="233"/>
      <c r="AY33" s="233"/>
      <c r="AZ33" s="233"/>
      <c r="BA33" s="233"/>
      <c r="BB33" s="233"/>
      <c r="BC33" s="360"/>
      <c r="BD33" s="361"/>
    </row>
    <row r="34" spans="2:56" ht="10.5" customHeight="1">
      <c r="B34" s="420"/>
      <c r="C34" s="420"/>
      <c r="D34" s="420"/>
      <c r="E34" s="420"/>
      <c r="F34" s="420"/>
      <c r="G34" s="403" t="s">
        <v>84</v>
      </c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  <c r="Z34" s="79">
        <v>473100100138</v>
      </c>
      <c r="AA34" s="366"/>
      <c r="AB34" s="233"/>
      <c r="AC34" s="233"/>
      <c r="AD34" s="233"/>
      <c r="AE34" s="360"/>
      <c r="AF34" s="371"/>
      <c r="AG34" s="308"/>
      <c r="AH34" s="309"/>
      <c r="AI34" s="309"/>
      <c r="AJ34" s="309"/>
      <c r="AK34" s="309"/>
      <c r="AL34" s="309"/>
      <c r="AM34" s="309"/>
      <c r="AN34" s="310"/>
      <c r="AO34" s="308"/>
      <c r="AP34" s="309"/>
      <c r="AQ34" s="309"/>
      <c r="AR34" s="309"/>
      <c r="AS34" s="309"/>
      <c r="AT34" s="309"/>
      <c r="AU34" s="309"/>
      <c r="AV34" s="310"/>
      <c r="AW34" s="232"/>
      <c r="AX34" s="233"/>
      <c r="AY34" s="233"/>
      <c r="AZ34" s="233"/>
      <c r="BA34" s="233"/>
      <c r="BB34" s="233"/>
      <c r="BC34" s="360"/>
      <c r="BD34" s="361"/>
    </row>
    <row r="35" spans="2:56" ht="10.5" customHeight="1">
      <c r="B35" s="420"/>
      <c r="C35" s="420"/>
      <c r="D35" s="420"/>
      <c r="E35" s="420"/>
      <c r="F35" s="420"/>
      <c r="G35" s="116" t="s">
        <v>172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20"/>
      <c r="Z35" s="79">
        <v>423206100518</v>
      </c>
      <c r="AA35" s="366"/>
      <c r="AB35" s="233"/>
      <c r="AC35" s="233"/>
      <c r="AD35" s="233"/>
      <c r="AE35" s="360"/>
      <c r="AF35" s="371"/>
      <c r="AG35" s="308"/>
      <c r="AH35" s="309"/>
      <c r="AI35" s="309"/>
      <c r="AJ35" s="309"/>
      <c r="AK35" s="309"/>
      <c r="AL35" s="309"/>
      <c r="AM35" s="309"/>
      <c r="AN35" s="310"/>
      <c r="AO35" s="308"/>
      <c r="AP35" s="309"/>
      <c r="AQ35" s="309"/>
      <c r="AR35" s="309"/>
      <c r="AS35" s="309"/>
      <c r="AT35" s="309"/>
      <c r="AU35" s="309"/>
      <c r="AV35" s="310"/>
      <c r="AW35" s="232"/>
      <c r="AX35" s="233"/>
      <c r="AY35" s="233"/>
      <c r="AZ35" s="233"/>
      <c r="BA35" s="233"/>
      <c r="BB35" s="233"/>
      <c r="BC35" s="360"/>
      <c r="BD35" s="361"/>
    </row>
    <row r="36" spans="2:56" ht="10.5" customHeight="1">
      <c r="B36" s="420"/>
      <c r="C36" s="420"/>
      <c r="D36" s="420"/>
      <c r="E36" s="420"/>
      <c r="F36" s="420"/>
      <c r="G36" s="131" t="s">
        <v>173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3"/>
      <c r="Z36" s="80">
        <v>423206100617</v>
      </c>
      <c r="AA36" s="367"/>
      <c r="AB36" s="368"/>
      <c r="AC36" s="368"/>
      <c r="AD36" s="368"/>
      <c r="AE36" s="362"/>
      <c r="AF36" s="372"/>
      <c r="AG36" s="311"/>
      <c r="AH36" s="312"/>
      <c r="AI36" s="312"/>
      <c r="AJ36" s="312"/>
      <c r="AK36" s="312"/>
      <c r="AL36" s="312"/>
      <c r="AM36" s="312"/>
      <c r="AN36" s="313"/>
      <c r="AO36" s="311"/>
      <c r="AP36" s="312"/>
      <c r="AQ36" s="312"/>
      <c r="AR36" s="312"/>
      <c r="AS36" s="312"/>
      <c r="AT36" s="312"/>
      <c r="AU36" s="312"/>
      <c r="AV36" s="313"/>
      <c r="AW36" s="385"/>
      <c r="AX36" s="368"/>
      <c r="AY36" s="368"/>
      <c r="AZ36" s="368"/>
      <c r="BA36" s="368"/>
      <c r="BB36" s="368"/>
      <c r="BC36" s="362"/>
      <c r="BD36" s="363"/>
    </row>
    <row r="37" spans="2:56" ht="10.5" customHeight="1">
      <c r="B37" s="438" t="s">
        <v>176</v>
      </c>
      <c r="C37" s="439"/>
      <c r="D37" s="439"/>
      <c r="E37" s="439"/>
      <c r="F37" s="439"/>
      <c r="G37" s="414" t="s">
        <v>77</v>
      </c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6"/>
      <c r="Z37" s="63" t="s">
        <v>198</v>
      </c>
      <c r="AA37" s="423"/>
      <c r="AB37" s="424"/>
      <c r="AC37" s="424"/>
      <c r="AD37" s="424"/>
      <c r="AE37" s="389" t="s">
        <v>8</v>
      </c>
      <c r="AF37" s="389"/>
      <c r="AG37" s="465">
        <v>5500</v>
      </c>
      <c r="AH37" s="466"/>
      <c r="AI37" s="466"/>
      <c r="AJ37" s="466"/>
      <c r="AK37" s="466"/>
      <c r="AL37" s="466"/>
      <c r="AM37" s="466"/>
      <c r="AN37" s="467"/>
      <c r="AO37" s="465">
        <f>AG37*0.85</f>
        <v>4675</v>
      </c>
      <c r="AP37" s="466"/>
      <c r="AQ37" s="466"/>
      <c r="AR37" s="466"/>
      <c r="AS37" s="466"/>
      <c r="AT37" s="466"/>
      <c r="AU37" s="466"/>
      <c r="AV37" s="467"/>
      <c r="AW37" s="402" t="str">
        <f>IF(AA37="","",AA37*AO37)</f>
        <v/>
      </c>
      <c r="AX37" s="402"/>
      <c r="AY37" s="402"/>
      <c r="AZ37" s="402"/>
      <c r="BA37" s="402"/>
      <c r="BB37" s="402"/>
      <c r="BC37" s="389" t="s">
        <v>9</v>
      </c>
      <c r="BD37" s="390"/>
    </row>
    <row r="38" spans="2:56" ht="10.5" customHeight="1">
      <c r="B38" s="420"/>
      <c r="C38" s="420"/>
      <c r="D38" s="420"/>
      <c r="E38" s="420"/>
      <c r="F38" s="420"/>
      <c r="G38" s="403" t="s">
        <v>78</v>
      </c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5"/>
      <c r="Z38" s="79" t="s">
        <v>199</v>
      </c>
      <c r="AA38" s="423"/>
      <c r="AB38" s="424"/>
      <c r="AC38" s="424"/>
      <c r="AD38" s="424"/>
      <c r="AE38" s="389"/>
      <c r="AF38" s="389"/>
      <c r="AG38" s="465"/>
      <c r="AH38" s="466"/>
      <c r="AI38" s="466"/>
      <c r="AJ38" s="466"/>
      <c r="AK38" s="466"/>
      <c r="AL38" s="466"/>
      <c r="AM38" s="466"/>
      <c r="AN38" s="467"/>
      <c r="AO38" s="465"/>
      <c r="AP38" s="466"/>
      <c r="AQ38" s="466"/>
      <c r="AR38" s="466"/>
      <c r="AS38" s="466"/>
      <c r="AT38" s="466"/>
      <c r="AU38" s="466"/>
      <c r="AV38" s="467"/>
      <c r="AW38" s="402"/>
      <c r="AX38" s="402"/>
      <c r="AY38" s="402"/>
      <c r="AZ38" s="402"/>
      <c r="BA38" s="402"/>
      <c r="BB38" s="402"/>
      <c r="BC38" s="389"/>
      <c r="BD38" s="390"/>
    </row>
    <row r="39" spans="2:56" ht="10.5" customHeight="1">
      <c r="B39" s="420"/>
      <c r="C39" s="420"/>
      <c r="D39" s="420"/>
      <c r="E39" s="420"/>
      <c r="F39" s="420"/>
      <c r="G39" s="116" t="s">
        <v>177</v>
      </c>
      <c r="H39" s="117"/>
      <c r="I39" s="117"/>
      <c r="J39" s="118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20"/>
      <c r="Z39" s="79" t="s">
        <v>200</v>
      </c>
      <c r="AA39" s="423"/>
      <c r="AB39" s="424"/>
      <c r="AC39" s="424"/>
      <c r="AD39" s="424"/>
      <c r="AE39" s="389"/>
      <c r="AF39" s="389"/>
      <c r="AG39" s="465"/>
      <c r="AH39" s="466"/>
      <c r="AI39" s="466"/>
      <c r="AJ39" s="466"/>
      <c r="AK39" s="466"/>
      <c r="AL39" s="466"/>
      <c r="AM39" s="466"/>
      <c r="AN39" s="467"/>
      <c r="AO39" s="465"/>
      <c r="AP39" s="466"/>
      <c r="AQ39" s="466"/>
      <c r="AR39" s="466"/>
      <c r="AS39" s="466"/>
      <c r="AT39" s="466"/>
      <c r="AU39" s="466"/>
      <c r="AV39" s="467"/>
      <c r="AW39" s="402"/>
      <c r="AX39" s="402"/>
      <c r="AY39" s="402"/>
      <c r="AZ39" s="402"/>
      <c r="BA39" s="402"/>
      <c r="BB39" s="402"/>
      <c r="BC39" s="389"/>
      <c r="BD39" s="390"/>
    </row>
    <row r="40" spans="2:56" ht="10.5" customHeight="1">
      <c r="B40" s="420"/>
      <c r="C40" s="420"/>
      <c r="D40" s="420"/>
      <c r="E40" s="420"/>
      <c r="F40" s="420"/>
      <c r="G40" s="116" t="s">
        <v>178</v>
      </c>
      <c r="H40" s="117"/>
      <c r="I40" s="117"/>
      <c r="J40" s="118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20"/>
      <c r="Z40" s="79" t="s">
        <v>201</v>
      </c>
      <c r="AA40" s="423"/>
      <c r="AB40" s="424"/>
      <c r="AC40" s="424"/>
      <c r="AD40" s="424"/>
      <c r="AE40" s="389"/>
      <c r="AF40" s="389"/>
      <c r="AG40" s="465"/>
      <c r="AH40" s="466"/>
      <c r="AI40" s="466"/>
      <c r="AJ40" s="466"/>
      <c r="AK40" s="466"/>
      <c r="AL40" s="466"/>
      <c r="AM40" s="466"/>
      <c r="AN40" s="467"/>
      <c r="AO40" s="465"/>
      <c r="AP40" s="466"/>
      <c r="AQ40" s="466"/>
      <c r="AR40" s="466"/>
      <c r="AS40" s="466"/>
      <c r="AT40" s="466"/>
      <c r="AU40" s="466"/>
      <c r="AV40" s="467"/>
      <c r="AW40" s="402"/>
      <c r="AX40" s="402"/>
      <c r="AY40" s="402"/>
      <c r="AZ40" s="402"/>
      <c r="BA40" s="402"/>
      <c r="BB40" s="402"/>
      <c r="BC40" s="389"/>
      <c r="BD40" s="390"/>
    </row>
    <row r="41" spans="2:56" ht="10.5" customHeight="1">
      <c r="B41" s="420"/>
      <c r="C41" s="420"/>
      <c r="D41" s="420"/>
      <c r="E41" s="420"/>
      <c r="F41" s="420"/>
      <c r="G41" s="116" t="s">
        <v>179</v>
      </c>
      <c r="H41" s="117"/>
      <c r="I41" s="117"/>
      <c r="J41" s="118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20"/>
      <c r="Z41" s="79" t="s">
        <v>202</v>
      </c>
      <c r="AA41" s="423"/>
      <c r="AB41" s="424"/>
      <c r="AC41" s="424"/>
      <c r="AD41" s="424"/>
      <c r="AE41" s="389"/>
      <c r="AF41" s="389"/>
      <c r="AG41" s="465"/>
      <c r="AH41" s="466"/>
      <c r="AI41" s="466"/>
      <c r="AJ41" s="466"/>
      <c r="AK41" s="466"/>
      <c r="AL41" s="466"/>
      <c r="AM41" s="466"/>
      <c r="AN41" s="467"/>
      <c r="AO41" s="465"/>
      <c r="AP41" s="466"/>
      <c r="AQ41" s="466"/>
      <c r="AR41" s="466"/>
      <c r="AS41" s="466"/>
      <c r="AT41" s="466"/>
      <c r="AU41" s="466"/>
      <c r="AV41" s="467"/>
      <c r="AW41" s="402"/>
      <c r="AX41" s="402"/>
      <c r="AY41" s="402"/>
      <c r="AZ41" s="402"/>
      <c r="BA41" s="402"/>
      <c r="BB41" s="402"/>
      <c r="BC41" s="389"/>
      <c r="BD41" s="390"/>
    </row>
    <row r="42" spans="2:56" ht="10.5" customHeight="1">
      <c r="B42" s="420"/>
      <c r="C42" s="420"/>
      <c r="D42" s="420"/>
      <c r="E42" s="420"/>
      <c r="F42" s="420"/>
      <c r="G42" s="435" t="s">
        <v>180</v>
      </c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7"/>
      <c r="Z42" s="79" t="s">
        <v>203</v>
      </c>
      <c r="AA42" s="423"/>
      <c r="AB42" s="424"/>
      <c r="AC42" s="424"/>
      <c r="AD42" s="424"/>
      <c r="AE42" s="389"/>
      <c r="AF42" s="389"/>
      <c r="AG42" s="465"/>
      <c r="AH42" s="466"/>
      <c r="AI42" s="466"/>
      <c r="AJ42" s="466"/>
      <c r="AK42" s="466"/>
      <c r="AL42" s="466"/>
      <c r="AM42" s="466"/>
      <c r="AN42" s="467"/>
      <c r="AO42" s="465"/>
      <c r="AP42" s="466"/>
      <c r="AQ42" s="466"/>
      <c r="AR42" s="466"/>
      <c r="AS42" s="466"/>
      <c r="AT42" s="466"/>
      <c r="AU42" s="466"/>
      <c r="AV42" s="467"/>
      <c r="AW42" s="402"/>
      <c r="AX42" s="402"/>
      <c r="AY42" s="402"/>
      <c r="AZ42" s="402"/>
      <c r="BA42" s="402"/>
      <c r="BB42" s="402"/>
      <c r="BC42" s="389"/>
      <c r="BD42" s="390"/>
    </row>
    <row r="43" spans="2:56" ht="10.5" customHeight="1">
      <c r="B43" s="420"/>
      <c r="C43" s="420"/>
      <c r="D43" s="420"/>
      <c r="E43" s="420"/>
      <c r="F43" s="420"/>
      <c r="G43" s="103" t="s">
        <v>83</v>
      </c>
      <c r="H43" s="99"/>
      <c r="I43" s="99"/>
      <c r="J43" s="100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  <c r="Z43" s="79">
        <v>413200101154</v>
      </c>
      <c r="AA43" s="423"/>
      <c r="AB43" s="424"/>
      <c r="AC43" s="424"/>
      <c r="AD43" s="424"/>
      <c r="AE43" s="389"/>
      <c r="AF43" s="389"/>
      <c r="AG43" s="465"/>
      <c r="AH43" s="466"/>
      <c r="AI43" s="466"/>
      <c r="AJ43" s="466"/>
      <c r="AK43" s="466"/>
      <c r="AL43" s="466"/>
      <c r="AM43" s="466"/>
      <c r="AN43" s="467"/>
      <c r="AO43" s="465"/>
      <c r="AP43" s="466"/>
      <c r="AQ43" s="466"/>
      <c r="AR43" s="466"/>
      <c r="AS43" s="466"/>
      <c r="AT43" s="466"/>
      <c r="AU43" s="466"/>
      <c r="AV43" s="467"/>
      <c r="AW43" s="402"/>
      <c r="AX43" s="402"/>
      <c r="AY43" s="402"/>
      <c r="AZ43" s="402"/>
      <c r="BA43" s="402"/>
      <c r="BB43" s="402"/>
      <c r="BC43" s="389"/>
      <c r="BD43" s="390"/>
    </row>
    <row r="44" spans="2:56" ht="10.5" customHeight="1">
      <c r="B44" s="420"/>
      <c r="C44" s="420"/>
      <c r="D44" s="420"/>
      <c r="E44" s="420"/>
      <c r="F44" s="420"/>
      <c r="G44" s="403" t="s">
        <v>84</v>
      </c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5"/>
      <c r="Z44" s="79">
        <v>473100100138</v>
      </c>
      <c r="AA44" s="423"/>
      <c r="AB44" s="424"/>
      <c r="AC44" s="424"/>
      <c r="AD44" s="424"/>
      <c r="AE44" s="389"/>
      <c r="AF44" s="389"/>
      <c r="AG44" s="465"/>
      <c r="AH44" s="466"/>
      <c r="AI44" s="466"/>
      <c r="AJ44" s="466"/>
      <c r="AK44" s="466"/>
      <c r="AL44" s="466"/>
      <c r="AM44" s="466"/>
      <c r="AN44" s="467"/>
      <c r="AO44" s="465"/>
      <c r="AP44" s="466"/>
      <c r="AQ44" s="466"/>
      <c r="AR44" s="466"/>
      <c r="AS44" s="466"/>
      <c r="AT44" s="466"/>
      <c r="AU44" s="466"/>
      <c r="AV44" s="467"/>
      <c r="AW44" s="402"/>
      <c r="AX44" s="402"/>
      <c r="AY44" s="402"/>
      <c r="AZ44" s="402"/>
      <c r="BA44" s="402"/>
      <c r="BB44" s="402"/>
      <c r="BC44" s="389"/>
      <c r="BD44" s="390"/>
    </row>
    <row r="45" spans="2:56" ht="10.5" customHeight="1">
      <c r="B45" s="420"/>
      <c r="C45" s="420"/>
      <c r="D45" s="420"/>
      <c r="E45" s="420"/>
      <c r="F45" s="420"/>
      <c r="G45" s="116" t="s">
        <v>181</v>
      </c>
      <c r="H45" s="117"/>
      <c r="I45" s="117"/>
      <c r="J45" s="118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20"/>
      <c r="Z45" s="79" t="s">
        <v>204</v>
      </c>
      <c r="AA45" s="423"/>
      <c r="AB45" s="424"/>
      <c r="AC45" s="424"/>
      <c r="AD45" s="424"/>
      <c r="AE45" s="389"/>
      <c r="AF45" s="389"/>
      <c r="AG45" s="465"/>
      <c r="AH45" s="466"/>
      <c r="AI45" s="466"/>
      <c r="AJ45" s="466"/>
      <c r="AK45" s="466"/>
      <c r="AL45" s="466"/>
      <c r="AM45" s="466"/>
      <c r="AN45" s="467"/>
      <c r="AO45" s="465"/>
      <c r="AP45" s="466"/>
      <c r="AQ45" s="466"/>
      <c r="AR45" s="466"/>
      <c r="AS45" s="466"/>
      <c r="AT45" s="466"/>
      <c r="AU45" s="466"/>
      <c r="AV45" s="467"/>
      <c r="AW45" s="402"/>
      <c r="AX45" s="402"/>
      <c r="AY45" s="402"/>
      <c r="AZ45" s="402"/>
      <c r="BA45" s="402"/>
      <c r="BB45" s="402"/>
      <c r="BC45" s="389"/>
      <c r="BD45" s="390"/>
    </row>
    <row r="46" spans="2:56" ht="10.5" customHeight="1">
      <c r="B46" s="440"/>
      <c r="C46" s="440"/>
      <c r="D46" s="440"/>
      <c r="E46" s="440"/>
      <c r="F46" s="440"/>
      <c r="G46" s="121" t="s">
        <v>182</v>
      </c>
      <c r="H46" s="122"/>
      <c r="I46" s="122"/>
      <c r="J46" s="123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5"/>
      <c r="Z46" s="80" t="s">
        <v>205</v>
      </c>
      <c r="AA46" s="425"/>
      <c r="AB46" s="426"/>
      <c r="AC46" s="426"/>
      <c r="AD46" s="426"/>
      <c r="AE46" s="389"/>
      <c r="AF46" s="389"/>
      <c r="AG46" s="465"/>
      <c r="AH46" s="466"/>
      <c r="AI46" s="466"/>
      <c r="AJ46" s="466"/>
      <c r="AK46" s="466"/>
      <c r="AL46" s="466"/>
      <c r="AM46" s="466"/>
      <c r="AN46" s="467"/>
      <c r="AO46" s="465"/>
      <c r="AP46" s="466"/>
      <c r="AQ46" s="466"/>
      <c r="AR46" s="466"/>
      <c r="AS46" s="466"/>
      <c r="AT46" s="466"/>
      <c r="AU46" s="466"/>
      <c r="AV46" s="467"/>
      <c r="AW46" s="402"/>
      <c r="AX46" s="402"/>
      <c r="AY46" s="402"/>
      <c r="AZ46" s="402"/>
      <c r="BA46" s="402"/>
      <c r="BB46" s="402"/>
      <c r="BC46" s="389"/>
      <c r="BD46" s="390"/>
    </row>
    <row r="47" spans="2:56" ht="10.5" customHeight="1">
      <c r="B47" s="419" t="s">
        <v>183</v>
      </c>
      <c r="C47" s="420"/>
      <c r="D47" s="420"/>
      <c r="E47" s="420"/>
      <c r="F47" s="420"/>
      <c r="G47" s="126" t="s">
        <v>177</v>
      </c>
      <c r="H47" s="127"/>
      <c r="I47" s="127"/>
      <c r="J47" s="128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30"/>
      <c r="Z47" s="79" t="s">
        <v>200</v>
      </c>
      <c r="AA47" s="421"/>
      <c r="AB47" s="422"/>
      <c r="AC47" s="422"/>
      <c r="AD47" s="422"/>
      <c r="AE47" s="387" t="s">
        <v>8</v>
      </c>
      <c r="AF47" s="387"/>
      <c r="AG47" s="468">
        <v>5000</v>
      </c>
      <c r="AH47" s="469"/>
      <c r="AI47" s="469"/>
      <c r="AJ47" s="469"/>
      <c r="AK47" s="469"/>
      <c r="AL47" s="469"/>
      <c r="AM47" s="469"/>
      <c r="AN47" s="470"/>
      <c r="AO47" s="468">
        <f>AG47*0.85</f>
        <v>4250</v>
      </c>
      <c r="AP47" s="469"/>
      <c r="AQ47" s="469"/>
      <c r="AR47" s="469"/>
      <c r="AS47" s="469"/>
      <c r="AT47" s="469"/>
      <c r="AU47" s="469"/>
      <c r="AV47" s="470"/>
      <c r="AW47" s="433" t="str">
        <f>IF(AA47="","",AA47*AO47)</f>
        <v/>
      </c>
      <c r="AX47" s="433"/>
      <c r="AY47" s="433"/>
      <c r="AZ47" s="433"/>
      <c r="BA47" s="433"/>
      <c r="BB47" s="433"/>
      <c r="BC47" s="387" t="s">
        <v>9</v>
      </c>
      <c r="BD47" s="388"/>
    </row>
    <row r="48" spans="2:56" ht="10.5" customHeight="1">
      <c r="B48" s="420"/>
      <c r="C48" s="420"/>
      <c r="D48" s="420"/>
      <c r="E48" s="420"/>
      <c r="F48" s="420"/>
      <c r="G48" s="116" t="s">
        <v>178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20"/>
      <c r="Z48" s="79" t="s">
        <v>201</v>
      </c>
      <c r="AA48" s="423"/>
      <c r="AB48" s="424"/>
      <c r="AC48" s="424"/>
      <c r="AD48" s="424"/>
      <c r="AE48" s="389"/>
      <c r="AF48" s="389"/>
      <c r="AG48" s="465"/>
      <c r="AH48" s="466"/>
      <c r="AI48" s="466"/>
      <c r="AJ48" s="466"/>
      <c r="AK48" s="466"/>
      <c r="AL48" s="466"/>
      <c r="AM48" s="466"/>
      <c r="AN48" s="467"/>
      <c r="AO48" s="465"/>
      <c r="AP48" s="466"/>
      <c r="AQ48" s="466"/>
      <c r="AR48" s="466"/>
      <c r="AS48" s="466"/>
      <c r="AT48" s="466"/>
      <c r="AU48" s="466"/>
      <c r="AV48" s="467"/>
      <c r="AW48" s="402"/>
      <c r="AX48" s="402"/>
      <c r="AY48" s="402"/>
      <c r="AZ48" s="402"/>
      <c r="BA48" s="402"/>
      <c r="BB48" s="402"/>
      <c r="BC48" s="389"/>
      <c r="BD48" s="390"/>
    </row>
    <row r="49" spans="2:56" ht="10.5" customHeight="1">
      <c r="B49" s="420"/>
      <c r="C49" s="420"/>
      <c r="D49" s="420"/>
      <c r="E49" s="420"/>
      <c r="F49" s="420"/>
      <c r="G49" s="116" t="s">
        <v>179</v>
      </c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20"/>
      <c r="Z49" s="79" t="s">
        <v>202</v>
      </c>
      <c r="AA49" s="423"/>
      <c r="AB49" s="424"/>
      <c r="AC49" s="424"/>
      <c r="AD49" s="424"/>
      <c r="AE49" s="389"/>
      <c r="AF49" s="389"/>
      <c r="AG49" s="465"/>
      <c r="AH49" s="466"/>
      <c r="AI49" s="466"/>
      <c r="AJ49" s="466"/>
      <c r="AK49" s="466"/>
      <c r="AL49" s="466"/>
      <c r="AM49" s="466"/>
      <c r="AN49" s="467"/>
      <c r="AO49" s="465"/>
      <c r="AP49" s="466"/>
      <c r="AQ49" s="466"/>
      <c r="AR49" s="466"/>
      <c r="AS49" s="466"/>
      <c r="AT49" s="466"/>
      <c r="AU49" s="466"/>
      <c r="AV49" s="467"/>
      <c r="AW49" s="402"/>
      <c r="AX49" s="402"/>
      <c r="AY49" s="402"/>
      <c r="AZ49" s="402"/>
      <c r="BA49" s="402"/>
      <c r="BB49" s="402"/>
      <c r="BC49" s="389"/>
      <c r="BD49" s="390"/>
    </row>
    <row r="50" spans="2:56" ht="10.5" customHeight="1">
      <c r="B50" s="420"/>
      <c r="C50" s="420"/>
      <c r="D50" s="420"/>
      <c r="E50" s="420"/>
      <c r="F50" s="420"/>
      <c r="G50" s="435" t="s">
        <v>180</v>
      </c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7"/>
      <c r="Z50" s="79" t="s">
        <v>203</v>
      </c>
      <c r="AA50" s="423"/>
      <c r="AB50" s="424"/>
      <c r="AC50" s="424"/>
      <c r="AD50" s="424"/>
      <c r="AE50" s="389"/>
      <c r="AF50" s="389"/>
      <c r="AG50" s="465"/>
      <c r="AH50" s="466"/>
      <c r="AI50" s="466"/>
      <c r="AJ50" s="466"/>
      <c r="AK50" s="466"/>
      <c r="AL50" s="466"/>
      <c r="AM50" s="466"/>
      <c r="AN50" s="467"/>
      <c r="AO50" s="465"/>
      <c r="AP50" s="466"/>
      <c r="AQ50" s="466"/>
      <c r="AR50" s="466"/>
      <c r="AS50" s="466"/>
      <c r="AT50" s="466"/>
      <c r="AU50" s="466"/>
      <c r="AV50" s="467"/>
      <c r="AW50" s="402"/>
      <c r="AX50" s="402"/>
      <c r="AY50" s="402"/>
      <c r="AZ50" s="402"/>
      <c r="BA50" s="402"/>
      <c r="BB50" s="402"/>
      <c r="BC50" s="389"/>
      <c r="BD50" s="390"/>
    </row>
    <row r="51" spans="2:56" ht="10.5" customHeight="1">
      <c r="B51" s="420"/>
      <c r="C51" s="420"/>
      <c r="D51" s="420"/>
      <c r="E51" s="420"/>
      <c r="F51" s="420"/>
      <c r="G51" s="403" t="s">
        <v>84</v>
      </c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5"/>
      <c r="Z51" s="79">
        <v>473100100138</v>
      </c>
      <c r="AA51" s="423"/>
      <c r="AB51" s="424"/>
      <c r="AC51" s="424"/>
      <c r="AD51" s="424"/>
      <c r="AE51" s="389"/>
      <c r="AF51" s="389"/>
      <c r="AG51" s="465"/>
      <c r="AH51" s="466"/>
      <c r="AI51" s="466"/>
      <c r="AJ51" s="466"/>
      <c r="AK51" s="466"/>
      <c r="AL51" s="466"/>
      <c r="AM51" s="466"/>
      <c r="AN51" s="467"/>
      <c r="AO51" s="465"/>
      <c r="AP51" s="466"/>
      <c r="AQ51" s="466"/>
      <c r="AR51" s="466"/>
      <c r="AS51" s="466"/>
      <c r="AT51" s="466"/>
      <c r="AU51" s="466"/>
      <c r="AV51" s="467"/>
      <c r="AW51" s="402"/>
      <c r="AX51" s="402"/>
      <c r="AY51" s="402"/>
      <c r="AZ51" s="402"/>
      <c r="BA51" s="402"/>
      <c r="BB51" s="402"/>
      <c r="BC51" s="389"/>
      <c r="BD51" s="390"/>
    </row>
    <row r="52" spans="2:56" ht="10.5" customHeight="1">
      <c r="B52" s="420"/>
      <c r="C52" s="420"/>
      <c r="D52" s="420"/>
      <c r="E52" s="420"/>
      <c r="F52" s="420"/>
      <c r="G52" s="116" t="s">
        <v>181</v>
      </c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20"/>
      <c r="Z52" s="79" t="s">
        <v>204</v>
      </c>
      <c r="AA52" s="423"/>
      <c r="AB52" s="424"/>
      <c r="AC52" s="424"/>
      <c r="AD52" s="424"/>
      <c r="AE52" s="389"/>
      <c r="AF52" s="389"/>
      <c r="AG52" s="465"/>
      <c r="AH52" s="466"/>
      <c r="AI52" s="466"/>
      <c r="AJ52" s="466"/>
      <c r="AK52" s="466"/>
      <c r="AL52" s="466"/>
      <c r="AM52" s="466"/>
      <c r="AN52" s="467"/>
      <c r="AO52" s="465"/>
      <c r="AP52" s="466"/>
      <c r="AQ52" s="466"/>
      <c r="AR52" s="466"/>
      <c r="AS52" s="466"/>
      <c r="AT52" s="466"/>
      <c r="AU52" s="466"/>
      <c r="AV52" s="467"/>
      <c r="AW52" s="402"/>
      <c r="AX52" s="402"/>
      <c r="AY52" s="402"/>
      <c r="AZ52" s="402"/>
      <c r="BA52" s="402"/>
      <c r="BB52" s="402"/>
      <c r="BC52" s="389"/>
      <c r="BD52" s="390"/>
    </row>
    <row r="53" spans="2:56" ht="10.5" customHeight="1">
      <c r="B53" s="420"/>
      <c r="C53" s="420"/>
      <c r="D53" s="420"/>
      <c r="E53" s="420"/>
      <c r="F53" s="420"/>
      <c r="G53" s="131" t="s">
        <v>182</v>
      </c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3"/>
      <c r="Z53" s="80" t="s">
        <v>205</v>
      </c>
      <c r="AA53" s="425"/>
      <c r="AB53" s="426"/>
      <c r="AC53" s="426"/>
      <c r="AD53" s="426"/>
      <c r="AE53" s="391"/>
      <c r="AF53" s="391"/>
      <c r="AG53" s="471"/>
      <c r="AH53" s="472"/>
      <c r="AI53" s="472"/>
      <c r="AJ53" s="472"/>
      <c r="AK53" s="472"/>
      <c r="AL53" s="472"/>
      <c r="AM53" s="472"/>
      <c r="AN53" s="473"/>
      <c r="AO53" s="471"/>
      <c r="AP53" s="472"/>
      <c r="AQ53" s="472"/>
      <c r="AR53" s="472"/>
      <c r="AS53" s="472"/>
      <c r="AT53" s="472"/>
      <c r="AU53" s="472"/>
      <c r="AV53" s="473"/>
      <c r="AW53" s="434"/>
      <c r="AX53" s="434"/>
      <c r="AY53" s="434"/>
      <c r="AZ53" s="434"/>
      <c r="BA53" s="434"/>
      <c r="BB53" s="434"/>
      <c r="BC53" s="391"/>
      <c r="BD53" s="392"/>
    </row>
    <row r="54" spans="2:56" ht="10.5" customHeight="1">
      <c r="B54" s="406" t="s">
        <v>56</v>
      </c>
      <c r="C54" s="407"/>
      <c r="D54" s="407"/>
      <c r="E54" s="407"/>
      <c r="F54" s="407"/>
      <c r="G54" s="414" t="s">
        <v>77</v>
      </c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6"/>
      <c r="Z54" s="81" t="s">
        <v>198</v>
      </c>
      <c r="AA54" s="378"/>
      <c r="AB54" s="379"/>
      <c r="AC54" s="379"/>
      <c r="AD54" s="379"/>
      <c r="AE54" s="457" t="s">
        <v>8</v>
      </c>
      <c r="AF54" s="457"/>
      <c r="AG54" s="393">
        <v>5000</v>
      </c>
      <c r="AH54" s="394"/>
      <c r="AI54" s="394"/>
      <c r="AJ54" s="394"/>
      <c r="AK54" s="394"/>
      <c r="AL54" s="394"/>
      <c r="AM54" s="394"/>
      <c r="AN54" s="395"/>
      <c r="AO54" s="393">
        <f>AG54*0.85</f>
        <v>4250</v>
      </c>
      <c r="AP54" s="394"/>
      <c r="AQ54" s="394"/>
      <c r="AR54" s="394"/>
      <c r="AS54" s="394"/>
      <c r="AT54" s="394"/>
      <c r="AU54" s="394"/>
      <c r="AV54" s="395"/>
      <c r="AW54" s="482" t="str">
        <f>IF(AA54="","",AA54*AO54)</f>
        <v/>
      </c>
      <c r="AX54" s="482"/>
      <c r="AY54" s="482"/>
      <c r="AZ54" s="482"/>
      <c r="BA54" s="482"/>
      <c r="BB54" s="482"/>
      <c r="BC54" s="457" t="s">
        <v>9</v>
      </c>
      <c r="BD54" s="478"/>
    </row>
    <row r="55" spans="2:56" ht="10.5" customHeight="1">
      <c r="B55" s="407"/>
      <c r="C55" s="407"/>
      <c r="D55" s="407"/>
      <c r="E55" s="407"/>
      <c r="F55" s="407"/>
      <c r="G55" s="403" t="s">
        <v>78</v>
      </c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5"/>
      <c r="Z55" s="79" t="s">
        <v>199</v>
      </c>
      <c r="AA55" s="490"/>
      <c r="AB55" s="491"/>
      <c r="AC55" s="491"/>
      <c r="AD55" s="491"/>
      <c r="AE55" s="457"/>
      <c r="AF55" s="457"/>
      <c r="AG55" s="396"/>
      <c r="AH55" s="397"/>
      <c r="AI55" s="397"/>
      <c r="AJ55" s="397"/>
      <c r="AK55" s="397"/>
      <c r="AL55" s="397"/>
      <c r="AM55" s="397"/>
      <c r="AN55" s="398"/>
      <c r="AO55" s="396"/>
      <c r="AP55" s="397"/>
      <c r="AQ55" s="397"/>
      <c r="AR55" s="397"/>
      <c r="AS55" s="397"/>
      <c r="AT55" s="397"/>
      <c r="AU55" s="397"/>
      <c r="AV55" s="398"/>
      <c r="AW55" s="482"/>
      <c r="AX55" s="482"/>
      <c r="AY55" s="482"/>
      <c r="AZ55" s="482"/>
      <c r="BA55" s="482"/>
      <c r="BB55" s="482"/>
      <c r="BC55" s="457"/>
      <c r="BD55" s="478"/>
    </row>
    <row r="56" spans="2:56" ht="10.5" customHeight="1">
      <c r="B56" s="407"/>
      <c r="C56" s="407"/>
      <c r="D56" s="407"/>
      <c r="E56" s="407"/>
      <c r="F56" s="407"/>
      <c r="G56" s="89" t="s">
        <v>79</v>
      </c>
      <c r="H56" s="99"/>
      <c r="I56" s="99"/>
      <c r="J56" s="100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2"/>
      <c r="Z56" s="79" t="s">
        <v>212</v>
      </c>
      <c r="AA56" s="490"/>
      <c r="AB56" s="491"/>
      <c r="AC56" s="491"/>
      <c r="AD56" s="491"/>
      <c r="AE56" s="457"/>
      <c r="AF56" s="457"/>
      <c r="AG56" s="396"/>
      <c r="AH56" s="397"/>
      <c r="AI56" s="397"/>
      <c r="AJ56" s="397"/>
      <c r="AK56" s="397"/>
      <c r="AL56" s="397"/>
      <c r="AM56" s="397"/>
      <c r="AN56" s="398"/>
      <c r="AO56" s="396"/>
      <c r="AP56" s="397"/>
      <c r="AQ56" s="397"/>
      <c r="AR56" s="397"/>
      <c r="AS56" s="397"/>
      <c r="AT56" s="397"/>
      <c r="AU56" s="397"/>
      <c r="AV56" s="398"/>
      <c r="AW56" s="482"/>
      <c r="AX56" s="482"/>
      <c r="AY56" s="482"/>
      <c r="AZ56" s="482"/>
      <c r="BA56" s="482"/>
      <c r="BB56" s="482"/>
      <c r="BC56" s="457"/>
      <c r="BD56" s="478"/>
    </row>
    <row r="57" spans="2:56" ht="10.5" customHeight="1">
      <c r="B57" s="407"/>
      <c r="C57" s="407"/>
      <c r="D57" s="407"/>
      <c r="E57" s="407"/>
      <c r="F57" s="407"/>
      <c r="G57" s="89" t="s">
        <v>80</v>
      </c>
      <c r="H57" s="99"/>
      <c r="I57" s="99"/>
      <c r="J57" s="100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2"/>
      <c r="Z57" s="79" t="s">
        <v>213</v>
      </c>
      <c r="AA57" s="490"/>
      <c r="AB57" s="491"/>
      <c r="AC57" s="491"/>
      <c r="AD57" s="491"/>
      <c r="AE57" s="457"/>
      <c r="AF57" s="457"/>
      <c r="AG57" s="396"/>
      <c r="AH57" s="397"/>
      <c r="AI57" s="397"/>
      <c r="AJ57" s="397"/>
      <c r="AK57" s="397"/>
      <c r="AL57" s="397"/>
      <c r="AM57" s="397"/>
      <c r="AN57" s="398"/>
      <c r="AO57" s="396"/>
      <c r="AP57" s="397"/>
      <c r="AQ57" s="397"/>
      <c r="AR57" s="397"/>
      <c r="AS57" s="397"/>
      <c r="AT57" s="397"/>
      <c r="AU57" s="397"/>
      <c r="AV57" s="398"/>
      <c r="AW57" s="482"/>
      <c r="AX57" s="482"/>
      <c r="AY57" s="482"/>
      <c r="AZ57" s="482"/>
      <c r="BA57" s="482"/>
      <c r="BB57" s="482"/>
      <c r="BC57" s="457"/>
      <c r="BD57" s="478"/>
    </row>
    <row r="58" spans="2:56" ht="10.5" customHeight="1">
      <c r="B58" s="407"/>
      <c r="C58" s="407"/>
      <c r="D58" s="407"/>
      <c r="E58" s="407"/>
      <c r="F58" s="407"/>
      <c r="G58" s="89" t="s">
        <v>81</v>
      </c>
      <c r="H58" s="99"/>
      <c r="I58" s="99"/>
      <c r="J58" s="100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2"/>
      <c r="Z58" s="79" t="s">
        <v>214</v>
      </c>
      <c r="AA58" s="490"/>
      <c r="AB58" s="491"/>
      <c r="AC58" s="491"/>
      <c r="AD58" s="491"/>
      <c r="AE58" s="457"/>
      <c r="AF58" s="457"/>
      <c r="AG58" s="396"/>
      <c r="AH58" s="397"/>
      <c r="AI58" s="397"/>
      <c r="AJ58" s="397"/>
      <c r="AK58" s="397"/>
      <c r="AL58" s="397"/>
      <c r="AM58" s="397"/>
      <c r="AN58" s="398"/>
      <c r="AO58" s="396"/>
      <c r="AP58" s="397"/>
      <c r="AQ58" s="397"/>
      <c r="AR58" s="397"/>
      <c r="AS58" s="397"/>
      <c r="AT58" s="397"/>
      <c r="AU58" s="397"/>
      <c r="AV58" s="398"/>
      <c r="AW58" s="482"/>
      <c r="AX58" s="482"/>
      <c r="AY58" s="482"/>
      <c r="AZ58" s="482"/>
      <c r="BA58" s="482"/>
      <c r="BB58" s="482"/>
      <c r="BC58" s="457"/>
      <c r="BD58" s="478"/>
    </row>
    <row r="59" spans="2:56" ht="10.5" customHeight="1">
      <c r="B59" s="407"/>
      <c r="C59" s="407"/>
      <c r="D59" s="407"/>
      <c r="E59" s="407"/>
      <c r="F59" s="407"/>
      <c r="G59" s="435" t="s">
        <v>82</v>
      </c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7"/>
      <c r="Z59" s="79" t="s">
        <v>215</v>
      </c>
      <c r="AA59" s="490"/>
      <c r="AB59" s="491"/>
      <c r="AC59" s="491"/>
      <c r="AD59" s="491"/>
      <c r="AE59" s="457"/>
      <c r="AF59" s="457"/>
      <c r="AG59" s="396"/>
      <c r="AH59" s="397"/>
      <c r="AI59" s="397"/>
      <c r="AJ59" s="397"/>
      <c r="AK59" s="397"/>
      <c r="AL59" s="397"/>
      <c r="AM59" s="397"/>
      <c r="AN59" s="398"/>
      <c r="AO59" s="396"/>
      <c r="AP59" s="397"/>
      <c r="AQ59" s="397"/>
      <c r="AR59" s="397"/>
      <c r="AS59" s="397"/>
      <c r="AT59" s="397"/>
      <c r="AU59" s="397"/>
      <c r="AV59" s="398"/>
      <c r="AW59" s="482"/>
      <c r="AX59" s="482"/>
      <c r="AY59" s="482"/>
      <c r="AZ59" s="482"/>
      <c r="BA59" s="482"/>
      <c r="BB59" s="482"/>
      <c r="BC59" s="457"/>
      <c r="BD59" s="478"/>
    </row>
    <row r="60" spans="2:56" ht="10.5" customHeight="1">
      <c r="B60" s="407"/>
      <c r="C60" s="407"/>
      <c r="D60" s="407"/>
      <c r="E60" s="407"/>
      <c r="F60" s="407"/>
      <c r="G60" s="103" t="s">
        <v>83</v>
      </c>
      <c r="H60" s="99"/>
      <c r="I60" s="99"/>
      <c r="J60" s="100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2"/>
      <c r="Z60" s="79">
        <v>413200101154</v>
      </c>
      <c r="AA60" s="490"/>
      <c r="AB60" s="491"/>
      <c r="AC60" s="491"/>
      <c r="AD60" s="491"/>
      <c r="AE60" s="457"/>
      <c r="AF60" s="457"/>
      <c r="AG60" s="396"/>
      <c r="AH60" s="397"/>
      <c r="AI60" s="397"/>
      <c r="AJ60" s="397"/>
      <c r="AK60" s="397"/>
      <c r="AL60" s="397"/>
      <c r="AM60" s="397"/>
      <c r="AN60" s="398"/>
      <c r="AO60" s="396"/>
      <c r="AP60" s="397"/>
      <c r="AQ60" s="397"/>
      <c r="AR60" s="397"/>
      <c r="AS60" s="397"/>
      <c r="AT60" s="397"/>
      <c r="AU60" s="397"/>
      <c r="AV60" s="398"/>
      <c r="AW60" s="482"/>
      <c r="AX60" s="482"/>
      <c r="AY60" s="482"/>
      <c r="AZ60" s="482"/>
      <c r="BA60" s="482"/>
      <c r="BB60" s="482"/>
      <c r="BC60" s="457"/>
      <c r="BD60" s="478"/>
    </row>
    <row r="61" spans="2:56" ht="10.5" customHeight="1">
      <c r="B61" s="407"/>
      <c r="C61" s="407"/>
      <c r="D61" s="407"/>
      <c r="E61" s="407"/>
      <c r="F61" s="407"/>
      <c r="G61" s="403" t="s">
        <v>84</v>
      </c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5"/>
      <c r="Z61" s="79">
        <v>473100100138</v>
      </c>
      <c r="AA61" s="490"/>
      <c r="AB61" s="491"/>
      <c r="AC61" s="491"/>
      <c r="AD61" s="491"/>
      <c r="AE61" s="457"/>
      <c r="AF61" s="457"/>
      <c r="AG61" s="396"/>
      <c r="AH61" s="397"/>
      <c r="AI61" s="397"/>
      <c r="AJ61" s="397"/>
      <c r="AK61" s="397"/>
      <c r="AL61" s="397"/>
      <c r="AM61" s="397"/>
      <c r="AN61" s="398"/>
      <c r="AO61" s="396"/>
      <c r="AP61" s="397"/>
      <c r="AQ61" s="397"/>
      <c r="AR61" s="397"/>
      <c r="AS61" s="397"/>
      <c r="AT61" s="397"/>
      <c r="AU61" s="397"/>
      <c r="AV61" s="398"/>
      <c r="AW61" s="482"/>
      <c r="AX61" s="482"/>
      <c r="AY61" s="482"/>
      <c r="AZ61" s="482"/>
      <c r="BA61" s="482"/>
      <c r="BB61" s="482"/>
      <c r="BC61" s="457"/>
      <c r="BD61" s="478"/>
    </row>
    <row r="62" spans="2:56" ht="10.5" customHeight="1">
      <c r="B62" s="407"/>
      <c r="C62" s="407"/>
      <c r="D62" s="407"/>
      <c r="E62" s="407"/>
      <c r="F62" s="407"/>
      <c r="G62" s="89" t="s">
        <v>85</v>
      </c>
      <c r="H62" s="99"/>
      <c r="I62" s="99"/>
      <c r="J62" s="100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79" t="s">
        <v>216</v>
      </c>
      <c r="AA62" s="490"/>
      <c r="AB62" s="491"/>
      <c r="AC62" s="491"/>
      <c r="AD62" s="491"/>
      <c r="AE62" s="457"/>
      <c r="AF62" s="457"/>
      <c r="AG62" s="396"/>
      <c r="AH62" s="397"/>
      <c r="AI62" s="397"/>
      <c r="AJ62" s="397"/>
      <c r="AK62" s="397"/>
      <c r="AL62" s="397"/>
      <c r="AM62" s="397"/>
      <c r="AN62" s="398"/>
      <c r="AO62" s="396"/>
      <c r="AP62" s="397"/>
      <c r="AQ62" s="397"/>
      <c r="AR62" s="397"/>
      <c r="AS62" s="397"/>
      <c r="AT62" s="397"/>
      <c r="AU62" s="397"/>
      <c r="AV62" s="398"/>
      <c r="AW62" s="482"/>
      <c r="AX62" s="482"/>
      <c r="AY62" s="482"/>
      <c r="AZ62" s="482"/>
      <c r="BA62" s="482"/>
      <c r="BB62" s="482"/>
      <c r="BC62" s="457"/>
      <c r="BD62" s="478"/>
    </row>
    <row r="63" spans="2:56" ht="10.5" customHeight="1">
      <c r="B63" s="407"/>
      <c r="C63" s="407"/>
      <c r="D63" s="407"/>
      <c r="E63" s="407"/>
      <c r="F63" s="407"/>
      <c r="G63" s="94" t="s">
        <v>86</v>
      </c>
      <c r="H63" s="136"/>
      <c r="I63" s="136"/>
      <c r="J63" s="137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80" t="s">
        <v>217</v>
      </c>
      <c r="AA63" s="492"/>
      <c r="AB63" s="493"/>
      <c r="AC63" s="493"/>
      <c r="AD63" s="493"/>
      <c r="AE63" s="457"/>
      <c r="AF63" s="457"/>
      <c r="AG63" s="399"/>
      <c r="AH63" s="400"/>
      <c r="AI63" s="400"/>
      <c r="AJ63" s="400"/>
      <c r="AK63" s="400"/>
      <c r="AL63" s="400"/>
      <c r="AM63" s="400"/>
      <c r="AN63" s="401"/>
      <c r="AO63" s="399"/>
      <c r="AP63" s="400"/>
      <c r="AQ63" s="400"/>
      <c r="AR63" s="400"/>
      <c r="AS63" s="400"/>
      <c r="AT63" s="400"/>
      <c r="AU63" s="400"/>
      <c r="AV63" s="401"/>
      <c r="AW63" s="482"/>
      <c r="AX63" s="482"/>
      <c r="AY63" s="482"/>
      <c r="AZ63" s="482"/>
      <c r="BA63" s="482"/>
      <c r="BB63" s="482"/>
      <c r="BC63" s="457"/>
      <c r="BD63" s="478"/>
    </row>
    <row r="64" spans="2:56" ht="10.5" customHeight="1">
      <c r="B64" s="500" t="s">
        <v>57</v>
      </c>
      <c r="C64" s="501"/>
      <c r="D64" s="501"/>
      <c r="E64" s="501"/>
      <c r="F64" s="501"/>
      <c r="G64" s="84" t="s">
        <v>79</v>
      </c>
      <c r="H64" s="138"/>
      <c r="I64" s="138"/>
      <c r="J64" s="139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1"/>
      <c r="Z64" s="79" t="s">
        <v>212</v>
      </c>
      <c r="AA64" s="378"/>
      <c r="AB64" s="379"/>
      <c r="AC64" s="379"/>
      <c r="AD64" s="379"/>
      <c r="AE64" s="454" t="s">
        <v>8</v>
      </c>
      <c r="AF64" s="454"/>
      <c r="AG64" s="427">
        <v>4450</v>
      </c>
      <c r="AH64" s="428"/>
      <c r="AI64" s="428"/>
      <c r="AJ64" s="428"/>
      <c r="AK64" s="428"/>
      <c r="AL64" s="428"/>
      <c r="AM64" s="428"/>
      <c r="AN64" s="429"/>
      <c r="AO64" s="427">
        <f>AG64*0.85</f>
        <v>3782.5</v>
      </c>
      <c r="AP64" s="428"/>
      <c r="AQ64" s="428"/>
      <c r="AR64" s="428"/>
      <c r="AS64" s="428"/>
      <c r="AT64" s="428"/>
      <c r="AU64" s="428"/>
      <c r="AV64" s="429"/>
      <c r="AW64" s="494" t="str">
        <f>IF(AA64="","",AA64*AO64)</f>
        <v/>
      </c>
      <c r="AX64" s="494"/>
      <c r="AY64" s="494"/>
      <c r="AZ64" s="494"/>
      <c r="BA64" s="494"/>
      <c r="BB64" s="494"/>
      <c r="BC64" s="454" t="s">
        <v>9</v>
      </c>
      <c r="BD64" s="479"/>
    </row>
    <row r="65" spans="1:56" ht="10.5" customHeight="1">
      <c r="B65" s="407"/>
      <c r="C65" s="407"/>
      <c r="D65" s="407"/>
      <c r="E65" s="407"/>
      <c r="F65" s="407"/>
      <c r="G65" s="89" t="s">
        <v>80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79" t="s">
        <v>213</v>
      </c>
      <c r="AA65" s="490"/>
      <c r="AB65" s="491"/>
      <c r="AC65" s="491"/>
      <c r="AD65" s="491"/>
      <c r="AE65" s="457"/>
      <c r="AF65" s="457"/>
      <c r="AG65" s="396"/>
      <c r="AH65" s="397"/>
      <c r="AI65" s="397"/>
      <c r="AJ65" s="397"/>
      <c r="AK65" s="397"/>
      <c r="AL65" s="397"/>
      <c r="AM65" s="397"/>
      <c r="AN65" s="398"/>
      <c r="AO65" s="396"/>
      <c r="AP65" s="397"/>
      <c r="AQ65" s="397"/>
      <c r="AR65" s="397"/>
      <c r="AS65" s="397"/>
      <c r="AT65" s="397"/>
      <c r="AU65" s="397"/>
      <c r="AV65" s="398"/>
      <c r="AW65" s="482"/>
      <c r="AX65" s="482"/>
      <c r="AY65" s="482"/>
      <c r="AZ65" s="482"/>
      <c r="BA65" s="482"/>
      <c r="BB65" s="482"/>
      <c r="BC65" s="457"/>
      <c r="BD65" s="478"/>
    </row>
    <row r="66" spans="1:56" ht="10.5" customHeight="1">
      <c r="B66" s="407"/>
      <c r="C66" s="407"/>
      <c r="D66" s="407"/>
      <c r="E66" s="407"/>
      <c r="F66" s="407"/>
      <c r="G66" s="89" t="s">
        <v>81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9" t="s">
        <v>214</v>
      </c>
      <c r="AA66" s="490"/>
      <c r="AB66" s="491"/>
      <c r="AC66" s="491"/>
      <c r="AD66" s="491"/>
      <c r="AE66" s="457"/>
      <c r="AF66" s="457"/>
      <c r="AG66" s="396"/>
      <c r="AH66" s="397"/>
      <c r="AI66" s="397"/>
      <c r="AJ66" s="397"/>
      <c r="AK66" s="397"/>
      <c r="AL66" s="397"/>
      <c r="AM66" s="397"/>
      <c r="AN66" s="398"/>
      <c r="AO66" s="396"/>
      <c r="AP66" s="397"/>
      <c r="AQ66" s="397"/>
      <c r="AR66" s="397"/>
      <c r="AS66" s="397"/>
      <c r="AT66" s="397"/>
      <c r="AU66" s="397"/>
      <c r="AV66" s="398"/>
      <c r="AW66" s="482"/>
      <c r="AX66" s="482"/>
      <c r="AY66" s="482"/>
      <c r="AZ66" s="482"/>
      <c r="BA66" s="482"/>
      <c r="BB66" s="482"/>
      <c r="BC66" s="457"/>
      <c r="BD66" s="478"/>
    </row>
    <row r="67" spans="1:56" ht="10.5" customHeight="1">
      <c r="B67" s="407"/>
      <c r="C67" s="407"/>
      <c r="D67" s="407"/>
      <c r="E67" s="407"/>
      <c r="F67" s="407"/>
      <c r="G67" s="435" t="s">
        <v>82</v>
      </c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7"/>
      <c r="Z67" s="79" t="s">
        <v>215</v>
      </c>
      <c r="AA67" s="490"/>
      <c r="AB67" s="491"/>
      <c r="AC67" s="491"/>
      <c r="AD67" s="491"/>
      <c r="AE67" s="457"/>
      <c r="AF67" s="457"/>
      <c r="AG67" s="396"/>
      <c r="AH67" s="397"/>
      <c r="AI67" s="397"/>
      <c r="AJ67" s="397"/>
      <c r="AK67" s="397"/>
      <c r="AL67" s="397"/>
      <c r="AM67" s="397"/>
      <c r="AN67" s="398"/>
      <c r="AO67" s="396"/>
      <c r="AP67" s="397"/>
      <c r="AQ67" s="397"/>
      <c r="AR67" s="397"/>
      <c r="AS67" s="397"/>
      <c r="AT67" s="397"/>
      <c r="AU67" s="397"/>
      <c r="AV67" s="398"/>
      <c r="AW67" s="482"/>
      <c r="AX67" s="482"/>
      <c r="AY67" s="482"/>
      <c r="AZ67" s="482"/>
      <c r="BA67" s="482"/>
      <c r="BB67" s="482"/>
      <c r="BC67" s="457"/>
      <c r="BD67" s="478"/>
    </row>
    <row r="68" spans="1:56" ht="10.5" customHeight="1">
      <c r="B68" s="407"/>
      <c r="C68" s="407"/>
      <c r="D68" s="407"/>
      <c r="E68" s="407"/>
      <c r="F68" s="407"/>
      <c r="G68" s="403" t="s">
        <v>84</v>
      </c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5"/>
      <c r="Z68" s="79">
        <v>473100100138</v>
      </c>
      <c r="AA68" s="490"/>
      <c r="AB68" s="491"/>
      <c r="AC68" s="491"/>
      <c r="AD68" s="491"/>
      <c r="AE68" s="457"/>
      <c r="AF68" s="457"/>
      <c r="AG68" s="396"/>
      <c r="AH68" s="397"/>
      <c r="AI68" s="397"/>
      <c r="AJ68" s="397"/>
      <c r="AK68" s="397"/>
      <c r="AL68" s="397"/>
      <c r="AM68" s="397"/>
      <c r="AN68" s="398"/>
      <c r="AO68" s="396"/>
      <c r="AP68" s="397"/>
      <c r="AQ68" s="397"/>
      <c r="AR68" s="397"/>
      <c r="AS68" s="397"/>
      <c r="AT68" s="397"/>
      <c r="AU68" s="397"/>
      <c r="AV68" s="398"/>
      <c r="AW68" s="482"/>
      <c r="AX68" s="482"/>
      <c r="AY68" s="482"/>
      <c r="AZ68" s="482"/>
      <c r="BA68" s="482"/>
      <c r="BB68" s="482"/>
      <c r="BC68" s="457"/>
      <c r="BD68" s="478"/>
    </row>
    <row r="69" spans="1:56" ht="10.5" customHeight="1">
      <c r="B69" s="407"/>
      <c r="C69" s="407"/>
      <c r="D69" s="407"/>
      <c r="E69" s="407"/>
      <c r="F69" s="407"/>
      <c r="G69" s="89" t="s">
        <v>85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9" t="s">
        <v>216</v>
      </c>
      <c r="AA69" s="490"/>
      <c r="AB69" s="491"/>
      <c r="AC69" s="491"/>
      <c r="AD69" s="491"/>
      <c r="AE69" s="457"/>
      <c r="AF69" s="457"/>
      <c r="AG69" s="396"/>
      <c r="AH69" s="397"/>
      <c r="AI69" s="397"/>
      <c r="AJ69" s="397"/>
      <c r="AK69" s="397"/>
      <c r="AL69" s="397"/>
      <c r="AM69" s="397"/>
      <c r="AN69" s="398"/>
      <c r="AO69" s="396"/>
      <c r="AP69" s="397"/>
      <c r="AQ69" s="397"/>
      <c r="AR69" s="397"/>
      <c r="AS69" s="397"/>
      <c r="AT69" s="397"/>
      <c r="AU69" s="397"/>
      <c r="AV69" s="398"/>
      <c r="AW69" s="482"/>
      <c r="AX69" s="482"/>
      <c r="AY69" s="482"/>
      <c r="AZ69" s="482"/>
      <c r="BA69" s="482"/>
      <c r="BB69" s="482"/>
      <c r="BC69" s="457"/>
      <c r="BD69" s="478"/>
    </row>
    <row r="70" spans="1:56" ht="10.5" customHeight="1">
      <c r="B70" s="407"/>
      <c r="C70" s="407"/>
      <c r="D70" s="407"/>
      <c r="E70" s="407"/>
      <c r="F70" s="407"/>
      <c r="G70" s="94" t="s">
        <v>86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0" t="s">
        <v>217</v>
      </c>
      <c r="AA70" s="492"/>
      <c r="AB70" s="493"/>
      <c r="AC70" s="493"/>
      <c r="AD70" s="493"/>
      <c r="AE70" s="480"/>
      <c r="AF70" s="480"/>
      <c r="AG70" s="430"/>
      <c r="AH70" s="431"/>
      <c r="AI70" s="431"/>
      <c r="AJ70" s="431"/>
      <c r="AK70" s="431"/>
      <c r="AL70" s="431"/>
      <c r="AM70" s="431"/>
      <c r="AN70" s="432"/>
      <c r="AO70" s="430"/>
      <c r="AP70" s="431"/>
      <c r="AQ70" s="431"/>
      <c r="AR70" s="431"/>
      <c r="AS70" s="431"/>
      <c r="AT70" s="431"/>
      <c r="AU70" s="431"/>
      <c r="AV70" s="432"/>
      <c r="AW70" s="495"/>
      <c r="AX70" s="495"/>
      <c r="AY70" s="495"/>
      <c r="AZ70" s="495"/>
      <c r="BA70" s="495"/>
      <c r="BB70" s="495"/>
      <c r="BC70" s="480"/>
      <c r="BD70" s="481"/>
    </row>
    <row r="71" spans="1:56" ht="4.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483" t="s">
        <v>14</v>
      </c>
      <c r="AB71" s="484"/>
      <c r="AC71" s="484"/>
      <c r="AD71" s="484"/>
      <c r="AE71" s="484"/>
      <c r="AF71" s="484"/>
      <c r="AG71" s="484"/>
      <c r="AH71" s="484"/>
      <c r="AI71" s="484"/>
      <c r="AJ71" s="484"/>
      <c r="AK71" s="484"/>
      <c r="AL71" s="484"/>
      <c r="AM71" s="484"/>
      <c r="AN71" s="484"/>
      <c r="AO71" s="484"/>
      <c r="AP71" s="484"/>
      <c r="AQ71" s="484"/>
      <c r="AR71" s="484"/>
      <c r="AS71" s="484"/>
      <c r="AT71" s="484"/>
      <c r="AU71" s="484"/>
      <c r="AV71" s="485"/>
      <c r="AW71" s="496">
        <f>SUM(AW19:BC70)</f>
        <v>0</v>
      </c>
      <c r="AX71" s="497"/>
      <c r="AY71" s="497"/>
      <c r="AZ71" s="497"/>
      <c r="BA71" s="497"/>
      <c r="BB71" s="497"/>
      <c r="BC71" s="474" t="s">
        <v>9</v>
      </c>
      <c r="BD71" s="475"/>
    </row>
    <row r="72" spans="1:56" ht="10.5" customHeight="1">
      <c r="A72" s="72"/>
      <c r="B72" s="73" t="s">
        <v>123</v>
      </c>
      <c r="C72" s="73"/>
      <c r="D72" s="73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486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87"/>
      <c r="AW72" s="496"/>
      <c r="AX72" s="497"/>
      <c r="AY72" s="497"/>
      <c r="AZ72" s="497"/>
      <c r="BA72" s="497"/>
      <c r="BB72" s="497"/>
      <c r="BC72" s="474"/>
      <c r="BD72" s="475"/>
    </row>
    <row r="73" spans="1:56" ht="10.5" customHeight="1">
      <c r="A73" s="72"/>
      <c r="B73" s="73" t="s">
        <v>124</v>
      </c>
      <c r="C73" s="73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486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474"/>
      <c r="AS73" s="474"/>
      <c r="AT73" s="474"/>
      <c r="AU73" s="474"/>
      <c r="AV73" s="487"/>
      <c r="AW73" s="496"/>
      <c r="AX73" s="497"/>
      <c r="AY73" s="497"/>
      <c r="AZ73" s="497"/>
      <c r="BA73" s="497"/>
      <c r="BB73" s="497"/>
      <c r="BC73" s="474"/>
      <c r="BD73" s="475"/>
    </row>
    <row r="74" spans="1:56" ht="10.5" customHeight="1">
      <c r="A74" s="72"/>
      <c r="B74" s="73" t="s">
        <v>91</v>
      </c>
      <c r="C74" s="75"/>
      <c r="D74" s="73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486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87"/>
      <c r="AW74" s="496"/>
      <c r="AX74" s="497"/>
      <c r="AY74" s="497"/>
      <c r="AZ74" s="497"/>
      <c r="BA74" s="497"/>
      <c r="BB74" s="497"/>
      <c r="BC74" s="474"/>
      <c r="BD74" s="475"/>
    </row>
    <row r="75" spans="1:56" ht="10.5" customHeight="1" thickBot="1">
      <c r="A75" s="72"/>
      <c r="B75" s="73" t="s">
        <v>90</v>
      </c>
      <c r="C75" s="73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488"/>
      <c r="AB75" s="476"/>
      <c r="AC75" s="476"/>
      <c r="AD75" s="476"/>
      <c r="AE75" s="476"/>
      <c r="AF75" s="476"/>
      <c r="AG75" s="476"/>
      <c r="AH75" s="476"/>
      <c r="AI75" s="476"/>
      <c r="AJ75" s="476"/>
      <c r="AK75" s="476"/>
      <c r="AL75" s="476"/>
      <c r="AM75" s="476"/>
      <c r="AN75" s="476"/>
      <c r="AO75" s="476"/>
      <c r="AP75" s="476"/>
      <c r="AQ75" s="476"/>
      <c r="AR75" s="476"/>
      <c r="AS75" s="476"/>
      <c r="AT75" s="476"/>
      <c r="AU75" s="476"/>
      <c r="AV75" s="489"/>
      <c r="AW75" s="498"/>
      <c r="AX75" s="499"/>
      <c r="AY75" s="499"/>
      <c r="AZ75" s="499"/>
      <c r="BA75" s="499"/>
      <c r="BB75" s="499"/>
      <c r="BC75" s="476"/>
      <c r="BD75" s="477"/>
    </row>
    <row r="76" spans="1:56" ht="10.5" customHeight="1">
      <c r="A76" s="72"/>
      <c r="B76" s="73" t="s">
        <v>92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</row>
    <row r="77" spans="1:56" ht="10.5" customHeight="1">
      <c r="A77" s="72"/>
      <c r="B77" s="73" t="s">
        <v>93</v>
      </c>
      <c r="C77" s="76"/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</row>
    <row r="78" spans="1:56">
      <c r="A78" s="72"/>
      <c r="B78" s="74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</row>
  </sheetData>
  <mergeCells count="96">
    <mergeCell ref="BC30:BD36"/>
    <mergeCell ref="G33:Y33"/>
    <mergeCell ref="G34:Y34"/>
    <mergeCell ref="G21:Y21"/>
    <mergeCell ref="G25:Y25"/>
    <mergeCell ref="G27:Y27"/>
    <mergeCell ref="AW30:BB36"/>
    <mergeCell ref="AO30:AV36"/>
    <mergeCell ref="Z10:BD10"/>
    <mergeCell ref="R11:BD11"/>
    <mergeCell ref="R12:BD12"/>
    <mergeCell ref="AF13:BD13"/>
    <mergeCell ref="R14:BD14"/>
    <mergeCell ref="AC13:AE13"/>
    <mergeCell ref="AA17:BD17"/>
    <mergeCell ref="AO19:AV19"/>
    <mergeCell ref="AO20:AV29"/>
    <mergeCell ref="AW20:BB29"/>
    <mergeCell ref="AE20:AF29"/>
    <mergeCell ref="AG20:AN29"/>
    <mergeCell ref="AG19:AN19"/>
    <mergeCell ref="AW19:BD19"/>
    <mergeCell ref="BC20:BD29"/>
    <mergeCell ref="AG30:AN36"/>
    <mergeCell ref="AW71:BB75"/>
    <mergeCell ref="B64:F70"/>
    <mergeCell ref="B54:F63"/>
    <mergeCell ref="G54:Y54"/>
    <mergeCell ref="AA54:AD63"/>
    <mergeCell ref="AE54:AF63"/>
    <mergeCell ref="AG54:AN63"/>
    <mergeCell ref="AW47:BB53"/>
    <mergeCell ref="G50:Y50"/>
    <mergeCell ref="G51:Y51"/>
    <mergeCell ref="B47:F53"/>
    <mergeCell ref="BC71:BD75"/>
    <mergeCell ref="BC54:BD63"/>
    <mergeCell ref="G55:Y55"/>
    <mergeCell ref="G59:Y59"/>
    <mergeCell ref="G61:Y61"/>
    <mergeCell ref="BC64:BD70"/>
    <mergeCell ref="AW54:BB63"/>
    <mergeCell ref="AO54:AV63"/>
    <mergeCell ref="AO64:AV70"/>
    <mergeCell ref="AA71:AV75"/>
    <mergeCell ref="AA64:AD70"/>
    <mergeCell ref="AE64:AF70"/>
    <mergeCell ref="AG64:AN70"/>
    <mergeCell ref="AW64:BB70"/>
    <mergeCell ref="G67:Y67"/>
    <mergeCell ref="G68:Y68"/>
    <mergeCell ref="BC37:BD46"/>
    <mergeCell ref="G38:Y38"/>
    <mergeCell ref="G42:Y42"/>
    <mergeCell ref="G44:Y44"/>
    <mergeCell ref="BC47:BD53"/>
    <mergeCell ref="AW37:BB46"/>
    <mergeCell ref="AO37:AV46"/>
    <mergeCell ref="AO47:AV53"/>
    <mergeCell ref="AE37:AF46"/>
    <mergeCell ref="AG37:AN46"/>
    <mergeCell ref="AA47:AD53"/>
    <mergeCell ref="AE47:AF53"/>
    <mergeCell ref="AG47:AN53"/>
    <mergeCell ref="R13:T13"/>
    <mergeCell ref="U13:AB13"/>
    <mergeCell ref="B19:F19"/>
    <mergeCell ref="G19:Y19"/>
    <mergeCell ref="B37:F46"/>
    <mergeCell ref="G37:Y37"/>
    <mergeCell ref="AA37:AD46"/>
    <mergeCell ref="B20:F29"/>
    <mergeCell ref="G20:Y20"/>
    <mergeCell ref="AA20:AD29"/>
    <mergeCell ref="AA19:AF19"/>
    <mergeCell ref="B30:F36"/>
    <mergeCell ref="AA30:AD36"/>
    <mergeCell ref="AE30:AF36"/>
    <mergeCell ref="R15:BD15"/>
    <mergeCell ref="AA16:BD16"/>
    <mergeCell ref="AN3:AV3"/>
    <mergeCell ref="AE4:AM4"/>
    <mergeCell ref="AN4:AV4"/>
    <mergeCell ref="B5:AV5"/>
    <mergeCell ref="B16:Q17"/>
    <mergeCell ref="R16:Z16"/>
    <mergeCell ref="R17:Z17"/>
    <mergeCell ref="R7:AD7"/>
    <mergeCell ref="AE3:AM3"/>
    <mergeCell ref="B14:Q15"/>
    <mergeCell ref="B10:K12"/>
    <mergeCell ref="L10:Q10"/>
    <mergeCell ref="R10:Y10"/>
    <mergeCell ref="L11:Q11"/>
    <mergeCell ref="L12:Q12"/>
    <mergeCell ref="B13:Q13"/>
  </mergeCells>
  <phoneticPr fontId="2"/>
  <conditionalFormatting sqref="AW71">
    <cfRule type="cellIs" dxfId="1" priority="1" operator="greaterThan">
      <formula>0</formula>
    </cfRule>
  </conditionalFormatting>
  <conditionalFormatting sqref="AW71">
    <cfRule type="cellIs" dxfId="0" priority="2" operator="equal">
      <formula>0</formula>
    </cfRule>
  </conditionalFormatting>
  <pageMargins left="0.39370078740157483" right="0.39370078740157483" top="0.39370078740157483" bottom="0.39370078740157483" header="0.51181102362204722" footer="0.27559055118110237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7528-D838-4E95-9569-5B7BF50B7828}">
  <sheetPr>
    <pageSetUpPr fitToPage="1"/>
  </sheetPr>
  <dimension ref="B4:AA27"/>
  <sheetViews>
    <sheetView zoomScaleNormal="100" workbookViewId="0">
      <selection activeCell="AI13" sqref="AI13"/>
    </sheetView>
  </sheetViews>
  <sheetFormatPr defaultColWidth="9" defaultRowHeight="13.5"/>
  <cols>
    <col min="1" max="1" width="13.625" style="5" customWidth="1"/>
    <col min="2" max="2" width="3.125" style="5" customWidth="1"/>
    <col min="3" max="3" width="1.875" style="5" customWidth="1"/>
    <col min="4" max="4" width="3.125" style="5" customWidth="1"/>
    <col min="5" max="5" width="1.75" style="5" customWidth="1"/>
    <col min="6" max="6" width="5.125" style="5" customWidth="1"/>
    <col min="7" max="7" width="1.625" style="5" customWidth="1"/>
    <col min="8" max="8" width="2.375" style="5" customWidth="1"/>
    <col min="9" max="9" width="3.125" style="5" customWidth="1"/>
    <col min="10" max="14" width="2.375" style="5" customWidth="1"/>
    <col min="15" max="15" width="3" style="5" customWidth="1"/>
    <col min="16" max="16" width="2.375" style="5" customWidth="1"/>
    <col min="17" max="17" width="2.5" style="5" customWidth="1"/>
    <col min="18" max="18" width="4.125" style="5" customWidth="1"/>
    <col min="19" max="19" width="3.625" style="5" customWidth="1"/>
    <col min="20" max="20" width="3.75" style="5" customWidth="1"/>
    <col min="21" max="21" width="1.75" style="5" customWidth="1"/>
    <col min="22" max="22" width="2.125" style="5" customWidth="1"/>
    <col min="23" max="23" width="3.125" style="5" customWidth="1"/>
    <col min="24" max="24" width="2.875" style="5" customWidth="1"/>
    <col min="25" max="25" width="2.375" style="5" customWidth="1"/>
    <col min="26" max="28" width="3.375" style="5" customWidth="1"/>
    <col min="29" max="29" width="2.375" style="5" customWidth="1"/>
    <col min="30" max="30" width="3.375" style="5" customWidth="1"/>
    <col min="31" max="34" width="3.125" style="5" customWidth="1"/>
    <col min="35" max="16384" width="9" style="5"/>
  </cols>
  <sheetData>
    <row r="4" spans="2:27" ht="14.25">
      <c r="B4" s="503" t="s">
        <v>104</v>
      </c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</row>
    <row r="6" spans="2:27">
      <c r="C6" s="45" t="s">
        <v>105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2:27">
      <c r="C7" s="45" t="s">
        <v>220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2:27">
      <c r="C8" s="45" t="s">
        <v>221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2:27">
      <c r="C9" s="45" t="s">
        <v>106</v>
      </c>
      <c r="D9" s="45"/>
      <c r="E9" s="45"/>
    </row>
    <row r="10" spans="2:27">
      <c r="C10" s="45" t="s">
        <v>107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2:27">
      <c r="C11" s="45" t="s">
        <v>108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2:27">
      <c r="C12" s="45" t="s">
        <v>109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2:27">
      <c r="C13" s="45" t="s">
        <v>110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2:27">
      <c r="C14" s="45" t="s">
        <v>111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2:27">
      <c r="C15" s="45" t="s">
        <v>112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2:27">
      <c r="C16" s="45" t="s">
        <v>113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3:15">
      <c r="C17" s="45" t="s">
        <v>114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3:15">
      <c r="C18" s="45" t="s">
        <v>115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3:15">
      <c r="C19" s="45" t="s">
        <v>116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3:15">
      <c r="C20" s="45" t="s">
        <v>222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3:15">
      <c r="C21" s="45" t="s">
        <v>117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3:15">
      <c r="C22" s="45" t="s">
        <v>118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3:15">
      <c r="C23" s="45" t="s">
        <v>119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3:15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3:15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3:15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3:1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</sheetData>
  <mergeCells count="1">
    <mergeCell ref="B4:AA4"/>
  </mergeCells>
  <phoneticPr fontId="2"/>
  <pageMargins left="0.39370078740157483" right="0.39370078740157483" top="0.39370078740157483" bottom="0.39370078740157483" header="0.51181102362204722" footer="0.27559055118110237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08F27-7CD5-40B8-8F69-D6A95103CA22}">
  <dimension ref="A1:H7"/>
  <sheetViews>
    <sheetView workbookViewId="0">
      <selection activeCell="D16" sqref="D16:E16"/>
    </sheetView>
  </sheetViews>
  <sheetFormatPr defaultRowHeight="13.5"/>
  <sheetData>
    <row r="1" spans="1:8">
      <c r="A1" t="s">
        <v>121</v>
      </c>
    </row>
    <row r="2" spans="1:8">
      <c r="A2" t="s">
        <v>223</v>
      </c>
      <c r="F2" t="s">
        <v>99</v>
      </c>
      <c r="H2" t="s">
        <v>226</v>
      </c>
    </row>
    <row r="3" spans="1:8">
      <c r="A3" t="s">
        <v>150</v>
      </c>
      <c r="F3" t="s">
        <v>100</v>
      </c>
    </row>
    <row r="4" spans="1:8">
      <c r="A4" t="s">
        <v>156</v>
      </c>
      <c r="F4" t="s">
        <v>101</v>
      </c>
    </row>
    <row r="5" spans="1:8">
      <c r="A5" t="s">
        <v>152</v>
      </c>
    </row>
    <row r="6" spans="1:8">
      <c r="A6" t="s">
        <v>224</v>
      </c>
    </row>
    <row r="7" spans="1:8">
      <c r="A7" t="s">
        <v>225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5C53-8434-439D-A0A6-B70931009153}">
  <dimension ref="B2:F27"/>
  <sheetViews>
    <sheetView workbookViewId="0">
      <selection activeCell="G15" sqref="G15"/>
    </sheetView>
  </sheetViews>
  <sheetFormatPr defaultRowHeight="13.5"/>
  <cols>
    <col min="2" max="2" width="54.875" customWidth="1"/>
    <col min="3" max="3" width="14.875" bestFit="1" customWidth="1"/>
  </cols>
  <sheetData>
    <row r="2" spans="2:6">
      <c r="B2" s="39" t="s">
        <v>97</v>
      </c>
      <c r="C2" s="39" t="s">
        <v>98</v>
      </c>
      <c r="D2" s="39"/>
    </row>
    <row r="3" spans="2:6">
      <c r="B3" s="39" t="s">
        <v>121</v>
      </c>
      <c r="C3" s="41" t="s">
        <v>99</v>
      </c>
      <c r="D3" s="39"/>
    </row>
    <row r="4" spans="2:6">
      <c r="B4" s="40" t="s">
        <v>94</v>
      </c>
      <c r="C4" s="41" t="s">
        <v>100</v>
      </c>
      <c r="D4" s="41"/>
      <c r="E4" s="42"/>
      <c r="F4" s="42"/>
    </row>
    <row r="5" spans="2:6">
      <c r="B5" s="40" t="s">
        <v>143</v>
      </c>
      <c r="C5" s="43" t="s">
        <v>101</v>
      </c>
      <c r="D5" s="41"/>
      <c r="E5" s="42"/>
      <c r="F5" s="42"/>
    </row>
    <row r="6" spans="2:6">
      <c r="B6" s="40" t="s">
        <v>144</v>
      </c>
      <c r="C6" s="41"/>
      <c r="D6" s="41"/>
      <c r="E6" s="42"/>
      <c r="F6" s="42"/>
    </row>
    <row r="7" spans="2:6">
      <c r="B7" s="40" t="s">
        <v>142</v>
      </c>
      <c r="C7" s="41"/>
      <c r="D7" s="41"/>
      <c r="E7" s="42"/>
      <c r="F7" s="42"/>
    </row>
    <row r="8" spans="2:6">
      <c r="B8" s="40" t="s">
        <v>145</v>
      </c>
      <c r="C8" s="41"/>
      <c r="D8" s="41"/>
      <c r="E8" s="42"/>
      <c r="F8" s="42"/>
    </row>
    <row r="9" spans="2:6">
      <c r="B9" s="40" t="s">
        <v>95</v>
      </c>
      <c r="C9" s="41"/>
      <c r="D9" s="41"/>
      <c r="E9" s="42"/>
      <c r="F9" s="42"/>
    </row>
    <row r="10" spans="2:6">
      <c r="C10" s="41"/>
      <c r="D10" s="41"/>
      <c r="E10" s="42"/>
      <c r="F10" s="42"/>
    </row>
    <row r="11" spans="2:6">
      <c r="C11" s="41"/>
      <c r="D11" s="41"/>
      <c r="E11" s="42"/>
      <c r="F11" s="42"/>
    </row>
    <row r="12" spans="2:6">
      <c r="C12" s="41"/>
      <c r="D12" s="41"/>
      <c r="E12" s="42"/>
      <c r="F12" s="42"/>
    </row>
    <row r="14" spans="2:6">
      <c r="B14" s="57"/>
    </row>
    <row r="15" spans="2:6">
      <c r="B15" s="57"/>
    </row>
    <row r="16" spans="2:6">
      <c r="B16" s="58"/>
    </row>
    <row r="17" spans="2:2">
      <c r="B17" s="58"/>
    </row>
    <row r="18" spans="2:2">
      <c r="B18" s="58"/>
    </row>
    <row r="19" spans="2:2">
      <c r="B19" s="58"/>
    </row>
    <row r="20" spans="2:2">
      <c r="B20" s="59"/>
    </row>
    <row r="21" spans="2:2">
      <c r="B21" s="60"/>
    </row>
    <row r="22" spans="2:2">
      <c r="B22" s="61"/>
    </row>
    <row r="23" spans="2:2">
      <c r="B23" s="61"/>
    </row>
    <row r="24" spans="2:2">
      <c r="B24" s="60"/>
    </row>
    <row r="25" spans="2:2">
      <c r="B25" s="60"/>
    </row>
    <row r="26" spans="2:2">
      <c r="B26" s="60"/>
    </row>
    <row r="27" spans="2:2">
      <c r="B27" s="60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会場受験</vt:lpstr>
      <vt:lpstr>会場受験＜名簿＞</vt:lpstr>
      <vt:lpstr>採点付き</vt:lpstr>
      <vt:lpstr>採点付き＜名簿＞</vt:lpstr>
      <vt:lpstr>採点無（AP・DB・ES）</vt:lpstr>
      <vt:lpstr>採点無（PM・AU・支援士）</vt:lpstr>
      <vt:lpstr>個人情報の取扱い</vt:lpstr>
      <vt:lpstr>Sheet1</vt:lpstr>
      <vt:lpstr>入力用</vt:lpstr>
      <vt:lpstr>個人情報の取扱い!Print_Area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海津　圭亮</dc:creator>
  <cp:lastModifiedBy>sasam</cp:lastModifiedBy>
  <cp:lastPrinted>2022-05-31T04:21:40Z</cp:lastPrinted>
  <dcterms:created xsi:type="dcterms:W3CDTF">2009-05-22T07:58:05Z</dcterms:created>
  <dcterms:modified xsi:type="dcterms:W3CDTF">2022-06-21T02:11:57Z</dcterms:modified>
</cp:coreProperties>
</file>